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ocuments\Sanja_Brozović\Centar za autizam\Financijski izvještaj\Isplate iz DP\"/>
    </mc:Choice>
  </mc:AlternateContent>
  <bookViews>
    <workbookView xWindow="0" yWindow="0" windowWidth="19180" windowHeight="6330"/>
  </bookViews>
  <sheets>
    <sheet name="Siječanj 2026." sheetId="1" r:id="rId1"/>
    <sheet name="Veljača 2026." sheetId="2" r:id="rId2"/>
    <sheet name="Ožujak 2026." sheetId="3" r:id="rId3"/>
    <sheet name="Travanj 2026." sheetId="4" r:id="rId4"/>
    <sheet name="Svibanj 2026." sheetId="5" r:id="rId5"/>
    <sheet name="Lipanj 2026." sheetId="6" r:id="rId6"/>
    <sheet name="Srpanj 2026." sheetId="7" r:id="rId7"/>
    <sheet name="Kolovoz 2026." sheetId="8" r:id="rId8"/>
    <sheet name="Rujan 2026." sheetId="9" r:id="rId9"/>
    <sheet name="Listopad 2026." sheetId="10" r:id="rId10"/>
    <sheet name="Studeni 2026." sheetId="11" r:id="rId11"/>
    <sheet name="Prosinac 2026.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1" l="1"/>
  <c r="A9" i="11" s="1"/>
  <c r="A10" i="11" s="1"/>
  <c r="A11" i="11" s="1"/>
  <c r="A12" i="11" s="1"/>
  <c r="A13" i="11" s="1"/>
  <c r="A14" i="11" s="1"/>
  <c r="A8" i="10"/>
  <c r="A9" i="10" s="1"/>
  <c r="A10" i="10" s="1"/>
  <c r="A11" i="10" s="1"/>
  <c r="A12" i="10" s="1"/>
  <c r="A13" i="10" s="1"/>
  <c r="A14" i="10" s="1"/>
  <c r="A8" i="9"/>
  <c r="A9" i="9" s="1"/>
  <c r="A10" i="9" s="1"/>
  <c r="A11" i="9" s="1"/>
  <c r="A12" i="9" s="1"/>
  <c r="A13" i="9" s="1"/>
  <c r="A14" i="9" s="1"/>
  <c r="A8" i="8"/>
  <c r="A9" i="8" s="1"/>
  <c r="A10" i="8" s="1"/>
  <c r="A11" i="8" s="1"/>
  <c r="A12" i="8" s="1"/>
  <c r="A13" i="8" s="1"/>
  <c r="A14" i="8" s="1"/>
  <c r="A8" i="7"/>
  <c r="A9" i="7" s="1"/>
  <c r="A10" i="7" s="1"/>
  <c r="A11" i="7" s="1"/>
  <c r="A12" i="7" s="1"/>
  <c r="A13" i="7" s="1"/>
  <c r="A14" i="7" s="1"/>
  <c r="A8" i="6"/>
  <c r="A9" i="6" s="1"/>
  <c r="A10" i="6" s="1"/>
  <c r="A11" i="6" s="1"/>
  <c r="A12" i="6" s="1"/>
  <c r="A13" i="6" s="1"/>
  <c r="A14" i="6" s="1"/>
  <c r="A8" i="5"/>
  <c r="A9" i="5" s="1"/>
  <c r="A10" i="5" s="1"/>
  <c r="A11" i="5" s="1"/>
  <c r="A12" i="5" s="1"/>
  <c r="A13" i="5" s="1"/>
  <c r="A14" i="5" s="1"/>
  <c r="A8" i="4"/>
  <c r="A9" i="4" s="1"/>
  <c r="A10" i="4" s="1"/>
  <c r="A11" i="4" s="1"/>
  <c r="A12" i="4" s="1"/>
  <c r="A13" i="4" s="1"/>
  <c r="A14" i="4" s="1"/>
  <c r="A8" i="3"/>
  <c r="A9" i="3" s="1"/>
  <c r="A10" i="3" s="1"/>
  <c r="A11" i="3" s="1"/>
  <c r="A12" i="3" s="1"/>
  <c r="A13" i="3" s="1"/>
  <c r="A14" i="3" s="1"/>
  <c r="A12" i="2"/>
  <c r="A13" i="2" s="1"/>
  <c r="A14" i="2" s="1"/>
  <c r="A10" i="2"/>
  <c r="A9" i="2"/>
  <c r="H7" i="1"/>
  <c r="J9" i="1"/>
  <c r="A11" i="12" l="1"/>
  <c r="A9" i="12"/>
  <c r="J13" i="1" l="1"/>
  <c r="H14" i="12" l="1"/>
  <c r="A8" i="12"/>
  <c r="A10" i="12" s="1"/>
  <c r="A12" i="12" s="1"/>
  <c r="J15" i="1" l="1"/>
  <c r="J14" i="1"/>
  <c r="J11" i="1"/>
  <c r="J10" i="1"/>
  <c r="J8" i="1"/>
  <c r="J7" i="1"/>
  <c r="J16" i="1" l="1"/>
  <c r="A8" i="2" l="1"/>
  <c r="A11" i="2" s="1"/>
  <c r="A8" i="1" l="1"/>
  <c r="A9" i="1" l="1"/>
  <c r="A10" i="1" s="1"/>
  <c r="A11" i="1" s="1"/>
  <c r="A13" i="1" s="1"/>
  <c r="A12" i="1" s="1"/>
  <c r="A14" i="1" s="1"/>
</calcChain>
</file>

<file path=xl/sharedStrings.xml><?xml version="1.0" encoding="utf-8"?>
<sst xmlns="http://schemas.openxmlformats.org/spreadsheetml/2006/main" count="602" uniqueCount="36">
  <si>
    <t>OIB</t>
  </si>
  <si>
    <t>MINISTARSTVO FINANCIJA</t>
  </si>
  <si>
    <t>ZAGREB</t>
  </si>
  <si>
    <t>GDPR</t>
  </si>
  <si>
    <t>FIZIČKA OSOBA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</si>
  <si>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</si>
  <si>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</si>
  <si>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</si>
  <si>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</si>
  <si>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</si>
  <si>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</si>
  <si>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</si>
  <si>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Plaće za redovan rad</t>
  </si>
  <si>
    <t>Doprinosi za obvezno zdravstveno osiguranje</t>
  </si>
  <si>
    <t>Plaće za prekovremni rad</t>
  </si>
  <si>
    <t>Ostali rashodi za zaposlene</t>
  </si>
  <si>
    <t>Naknada zbog nezapošljavanje osoba s invaliditetom</t>
  </si>
  <si>
    <t>Informacije o isplatama s računa Ministarstva znanosti i obrazovanja</t>
  </si>
  <si>
    <t>za mjesec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</si>
  <si>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</si>
  <si>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</si>
  <si>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</si>
  <si>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</si>
  <si>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</si>
  <si>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</si>
  <si>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</si>
  <si>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</si>
  <si>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</si>
  <si>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</si>
  <si>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Intelektualne i osobne usluge</t>
  </si>
  <si>
    <t>studeni</t>
  </si>
  <si>
    <t>prosinac</t>
  </si>
  <si>
    <t>CENTAR ZA AUTIZAM RIJEKA</t>
  </si>
  <si>
    <t>2026.</t>
  </si>
  <si>
    <t>Plaće za posebne uvjete rada</t>
  </si>
  <si>
    <t>Naknade za prijevoz, za rad na terenu i odvojeni život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</si>
</sst>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5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8"/>
      <color theme="2" tint="-0.499984740745262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Normal="100" workbookViewId="0">
      <selection sqref="A1:H1"/>
    </sheetView>
  </sheetViews>
  <sheetFormatPr defaultRowHeight="14.5" x14ac:dyDescent="0.35"/>
  <cols>
    <col min="1" max="1" width="5.54296875" customWidth="1"/>
    <col min="2" max="2" width="27" customWidth="1"/>
    <col min="3" max="3" width="11.54296875" customWidth="1"/>
    <col min="4" max="4" width="14.7265625" customWidth="1"/>
    <col min="5" max="5" width="19.26953125" customWidth="1"/>
    <col min="6" max="6" width="13.54296875" customWidth="1"/>
    <col min="7" max="7" width="41" customWidth="1"/>
    <col min="8" max="8" width="14.81640625" customWidth="1"/>
    <col min="10" max="10" width="16.26953125" style="11" hidden="1" customWidth="1"/>
    <col min="11" max="11" width="16.26953125" style="12" hidden="1" customWidth="1"/>
  </cols>
  <sheetData>
    <row r="1" spans="1:12" ht="23" x14ac:dyDescent="0.5">
      <c r="A1" s="16" t="s">
        <v>32</v>
      </c>
      <c r="B1" s="16"/>
      <c r="C1" s="16"/>
      <c r="D1" s="16"/>
      <c r="E1" s="16"/>
      <c r="F1" s="16"/>
      <c r="G1" s="16"/>
      <c r="H1" s="16"/>
    </row>
    <row r="2" spans="1:12" ht="15.5" x14ac:dyDescent="0.35">
      <c r="A2" s="17" t="s">
        <v>17</v>
      </c>
      <c r="B2" s="17"/>
      <c r="C2" s="17"/>
      <c r="D2" s="17"/>
      <c r="E2" s="17"/>
      <c r="F2" s="17"/>
      <c r="G2" s="17"/>
      <c r="H2" s="17"/>
      <c r="I2" s="1"/>
      <c r="L2" s="1"/>
    </row>
    <row r="3" spans="1:12" ht="15.5" x14ac:dyDescent="0.35">
      <c r="A3" s="3"/>
      <c r="B3" s="3"/>
      <c r="C3" s="3"/>
      <c r="D3" s="3" t="s">
        <v>18</v>
      </c>
      <c r="E3" s="3" t="s">
        <v>19</v>
      </c>
      <c r="F3" s="15" t="s">
        <v>33</v>
      </c>
      <c r="G3" s="3"/>
      <c r="H3" s="3"/>
      <c r="I3" s="1"/>
      <c r="L3" s="1"/>
    </row>
    <row r="5" spans="1:12" ht="14.5" customHeight="1" x14ac:dyDescent="0.35">
      <c r="A5" s="18" t="s">
        <v>5</v>
      </c>
      <c r="B5" s="18" t="s">
        <v>6</v>
      </c>
      <c r="C5" s="18" t="s">
        <v>7</v>
      </c>
      <c r="D5" s="18" t="s">
        <v>11</v>
      </c>
      <c r="E5" s="18" t="s">
        <v>0</v>
      </c>
      <c r="F5" s="18" t="s">
        <v>8</v>
      </c>
      <c r="G5" s="18" t="s">
        <v>9</v>
      </c>
      <c r="H5" s="18" t="s">
        <v>10</v>
      </c>
    </row>
    <row r="6" spans="1:12" ht="60.75" customHeight="1" x14ac:dyDescent="0.35">
      <c r="A6" s="18"/>
      <c r="B6" s="18"/>
      <c r="C6" s="18"/>
      <c r="D6" s="18"/>
      <c r="E6" s="18"/>
      <c r="F6" s="18"/>
      <c r="G6" s="18"/>
      <c r="H6" s="18"/>
    </row>
    <row r="7" spans="1:12" ht="24" customHeight="1" x14ac:dyDescent="0.35">
      <c r="A7" s="2">
        <v>1</v>
      </c>
      <c r="B7" s="5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5" t="s">
        <v>12</v>
      </c>
      <c r="H7" s="4">
        <f>109714.76+360.83</f>
        <v>110075.59</v>
      </c>
      <c r="J7" s="11">
        <f>H7+'Veljača 2026.'!H7+'Ožujak 2026.'!H7+'Travanj 2026.'!H7+'Svibanj 2026.'!H7</f>
        <v>217128.28</v>
      </c>
      <c r="K7" s="12">
        <v>3111</v>
      </c>
    </row>
    <row r="8" spans="1:12" ht="24" customHeight="1" x14ac:dyDescent="0.35">
      <c r="A8" s="2">
        <f>A7+1</f>
        <v>2</v>
      </c>
      <c r="B8" s="5" t="s">
        <v>4</v>
      </c>
      <c r="C8" s="2" t="s">
        <v>3</v>
      </c>
      <c r="D8" s="2" t="s">
        <v>3</v>
      </c>
      <c r="E8" s="2" t="s">
        <v>3</v>
      </c>
      <c r="F8" s="2">
        <v>3113</v>
      </c>
      <c r="G8" s="5" t="s">
        <v>14</v>
      </c>
      <c r="H8" s="4">
        <v>3399.25</v>
      </c>
      <c r="J8" s="11">
        <f>H8+'Veljača 2026.'!H8+'Ožujak 2026.'!H8+'Travanj 2026.'!H8+'Svibanj 2026.'!H8</f>
        <v>5851.8600000000006</v>
      </c>
      <c r="K8" s="12">
        <v>3113</v>
      </c>
    </row>
    <row r="9" spans="1:12" ht="24" customHeight="1" x14ac:dyDescent="0.35">
      <c r="A9" s="2">
        <f>A8+1</f>
        <v>3</v>
      </c>
      <c r="B9" s="5" t="s">
        <v>4</v>
      </c>
      <c r="C9" s="2" t="s">
        <v>3</v>
      </c>
      <c r="D9" s="2" t="s">
        <v>3</v>
      </c>
      <c r="E9" s="2" t="s">
        <v>3</v>
      </c>
      <c r="F9" s="2">
        <v>3114</v>
      </c>
      <c r="G9" s="5" t="s">
        <v>34</v>
      </c>
      <c r="H9" s="4">
        <v>6288.89</v>
      </c>
      <c r="J9" s="11">
        <f>H9+'Veljača 2026.'!H10+'Ožujak 2026.'!H9+'Travanj 2026.'!H9+'Svibanj 2026.'!H9</f>
        <v>6288.89</v>
      </c>
      <c r="K9" s="12">
        <v>3113</v>
      </c>
    </row>
    <row r="10" spans="1:12" ht="24" customHeight="1" x14ac:dyDescent="0.35">
      <c r="A10" s="2">
        <f>A9+1</f>
        <v>4</v>
      </c>
      <c r="B10" s="5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5" t="s">
        <v>15</v>
      </c>
      <c r="H10" s="4">
        <v>0</v>
      </c>
      <c r="J10" s="11">
        <f>H10+'Veljača 2026.'!H10+'Ožujak 2026.'!H9+'Travanj 2026.'!H9+'Svibanj 2026.'!H9</f>
        <v>0</v>
      </c>
      <c r="K10" s="12">
        <v>3121</v>
      </c>
    </row>
    <row r="11" spans="1:12" ht="24" customHeight="1" x14ac:dyDescent="0.35">
      <c r="A11" s="2">
        <f t="shared" ref="A11" si="0">A10+1</f>
        <v>5</v>
      </c>
      <c r="B11" s="5" t="s">
        <v>4</v>
      </c>
      <c r="C11" s="2" t="s">
        <v>3</v>
      </c>
      <c r="D11" s="2" t="s">
        <v>3</v>
      </c>
      <c r="E11" s="2" t="s">
        <v>3</v>
      </c>
      <c r="F11" s="2">
        <v>3132</v>
      </c>
      <c r="G11" s="5" t="s">
        <v>13</v>
      </c>
      <c r="H11" s="4">
        <v>19069.599999999999</v>
      </c>
      <c r="J11" s="11">
        <f>H11+'Veljača 2026.'!H11+'Ožujak 2026.'!H10+'Travanj 2026.'!H10+'Svibanj 2026.'!H10</f>
        <v>38139.199999999997</v>
      </c>
      <c r="K11" s="12">
        <v>3132</v>
      </c>
    </row>
    <row r="12" spans="1:12" ht="24" customHeight="1" x14ac:dyDescent="0.35">
      <c r="A12" s="2">
        <f>A13+1</f>
        <v>7</v>
      </c>
      <c r="B12" s="5" t="s">
        <v>4</v>
      </c>
      <c r="C12" s="2" t="s">
        <v>3</v>
      </c>
      <c r="D12" s="2" t="s">
        <v>3</v>
      </c>
      <c r="E12" s="2" t="s">
        <v>3</v>
      </c>
      <c r="F12" s="2">
        <v>3212</v>
      </c>
      <c r="G12" s="5" t="s">
        <v>35</v>
      </c>
      <c r="H12" s="4">
        <v>2578.13</v>
      </c>
    </row>
    <row r="13" spans="1:12" ht="24" customHeight="1" x14ac:dyDescent="0.35">
      <c r="A13" s="2">
        <f>A11+1</f>
        <v>6</v>
      </c>
      <c r="B13" s="5" t="s">
        <v>4</v>
      </c>
      <c r="C13" s="2" t="s">
        <v>3</v>
      </c>
      <c r="D13" s="2" t="s">
        <v>3</v>
      </c>
      <c r="E13" s="2" t="s">
        <v>3</v>
      </c>
      <c r="F13" s="2">
        <v>3237</v>
      </c>
      <c r="G13" s="5" t="s">
        <v>29</v>
      </c>
      <c r="H13" s="4">
        <v>0</v>
      </c>
      <c r="J13" s="11">
        <f>H13+'Veljača 2026.'!H14+'Ožujak 2026.'!H11+'Travanj 2026.'!H11+'Svibanj 2026.'!H11</f>
        <v>420</v>
      </c>
      <c r="K13" s="12">
        <v>3132</v>
      </c>
    </row>
    <row r="14" spans="1:12" ht="24" customHeight="1" x14ac:dyDescent="0.35">
      <c r="A14" s="2">
        <f>A12+1</f>
        <v>8</v>
      </c>
      <c r="B14" s="5" t="s">
        <v>1</v>
      </c>
      <c r="C14" s="2">
        <v>10000</v>
      </c>
      <c r="D14" s="2" t="s">
        <v>2</v>
      </c>
      <c r="E14" s="2">
        <v>18683136487</v>
      </c>
      <c r="F14" s="2">
        <v>3295</v>
      </c>
      <c r="G14" s="5" t="s">
        <v>16</v>
      </c>
      <c r="H14" s="4">
        <v>0</v>
      </c>
      <c r="J14" s="11">
        <f>'Ožujak 2026.'!H11+'Travanj 2026.'!H11+'Svibanj 2026.'!H11</f>
        <v>0</v>
      </c>
      <c r="K14" s="12">
        <v>3211</v>
      </c>
    </row>
    <row r="15" spans="1:12" ht="24" customHeight="1" x14ac:dyDescent="0.35">
      <c r="H15" s="7"/>
      <c r="J15" s="11">
        <f>280+(336*4)</f>
        <v>1624</v>
      </c>
      <c r="K15" s="12">
        <v>3295</v>
      </c>
    </row>
    <row r="16" spans="1:12" ht="24" customHeight="1" x14ac:dyDescent="0.35">
      <c r="H16" s="19"/>
      <c r="J16" s="11">
        <f>SUM(J7:J15)</f>
        <v>269452.23000000004</v>
      </c>
    </row>
    <row r="17" spans="8:8" x14ac:dyDescent="0.35">
      <c r="H17" s="7"/>
    </row>
  </sheetData>
  <mergeCells count="10">
    <mergeCell ref="D5:D6"/>
    <mergeCell ref="A1:H1"/>
    <mergeCell ref="A2:H2"/>
    <mergeCell ref="A5:A6"/>
    <mergeCell ref="B5:B6"/>
    <mergeCell ref="C5:C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Normal="100" workbookViewId="0">
      <selection sqref="A1:H1"/>
    </sheetView>
  </sheetViews>
  <sheetFormatPr defaultRowHeight="14.5" x14ac:dyDescent="0.35"/>
  <cols>
    <col min="1" max="1" width="5.54296875" customWidth="1"/>
    <col min="2" max="2" width="27" customWidth="1"/>
    <col min="3" max="3" width="11.54296875" customWidth="1"/>
    <col min="4" max="4" width="14.7265625" customWidth="1"/>
    <col min="5" max="5" width="19.26953125" customWidth="1"/>
    <col min="6" max="6" width="13.54296875" customWidth="1"/>
    <col min="7" max="7" width="41" customWidth="1"/>
    <col min="8" max="8" width="14.81640625" customWidth="1"/>
    <col min="10" max="10" width="23.7265625" customWidth="1"/>
  </cols>
  <sheetData>
    <row r="1" spans="1:12" ht="23" x14ac:dyDescent="0.5">
      <c r="A1" s="16" t="s">
        <v>32</v>
      </c>
      <c r="B1" s="16"/>
      <c r="C1" s="16"/>
      <c r="D1" s="16"/>
      <c r="E1" s="16"/>
      <c r="F1" s="16"/>
      <c r="G1" s="16"/>
      <c r="H1" s="16"/>
    </row>
    <row r="2" spans="1:12" ht="15.5" x14ac:dyDescent="0.35">
      <c r="A2" s="17" t="s">
        <v>17</v>
      </c>
      <c r="B2" s="17"/>
      <c r="C2" s="17"/>
      <c r="D2" s="17"/>
      <c r="E2" s="17"/>
      <c r="F2" s="17"/>
      <c r="G2" s="17"/>
      <c r="H2" s="17"/>
      <c r="I2" s="1"/>
      <c r="J2" s="1"/>
      <c r="K2" s="1"/>
      <c r="L2" s="1"/>
    </row>
    <row r="3" spans="1:12" ht="15.5" x14ac:dyDescent="0.35">
      <c r="A3" s="14"/>
      <c r="B3" s="14"/>
      <c r="C3" s="14"/>
      <c r="D3" s="14" t="s">
        <v>18</v>
      </c>
      <c r="E3" s="14" t="s">
        <v>28</v>
      </c>
      <c r="F3" s="15" t="s">
        <v>33</v>
      </c>
      <c r="G3" s="14"/>
      <c r="H3" s="14"/>
      <c r="I3" s="1"/>
      <c r="J3" s="1"/>
      <c r="K3" s="1"/>
      <c r="L3" s="1"/>
    </row>
    <row r="5" spans="1:12" ht="14.5" customHeight="1" x14ac:dyDescent="0.35">
      <c r="A5" s="18" t="s">
        <v>5</v>
      </c>
      <c r="B5" s="18" t="s">
        <v>6</v>
      </c>
      <c r="C5" s="18" t="s">
        <v>7</v>
      </c>
      <c r="D5" s="18" t="s">
        <v>11</v>
      </c>
      <c r="E5" s="18" t="s">
        <v>0</v>
      </c>
      <c r="F5" s="18" t="s">
        <v>8</v>
      </c>
      <c r="G5" s="18" t="s">
        <v>9</v>
      </c>
      <c r="H5" s="18" t="s">
        <v>10</v>
      </c>
    </row>
    <row r="6" spans="1:12" ht="60.75" customHeight="1" x14ac:dyDescent="0.35">
      <c r="A6" s="18"/>
      <c r="B6" s="18"/>
      <c r="C6" s="18"/>
      <c r="D6" s="18"/>
      <c r="E6" s="18"/>
      <c r="F6" s="18"/>
      <c r="G6" s="18"/>
      <c r="H6" s="18"/>
    </row>
    <row r="7" spans="1:12" ht="24" customHeight="1" x14ac:dyDescent="0.35">
      <c r="A7" s="2">
        <v>1</v>
      </c>
      <c r="B7" s="5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5" t="s">
        <v>12</v>
      </c>
      <c r="H7" s="4">
        <v>0</v>
      </c>
    </row>
    <row r="8" spans="1:12" ht="24" customHeight="1" x14ac:dyDescent="0.35">
      <c r="A8" s="2">
        <f>A7+1</f>
        <v>2</v>
      </c>
      <c r="B8" s="5" t="s">
        <v>4</v>
      </c>
      <c r="C8" s="2" t="s">
        <v>3</v>
      </c>
      <c r="D8" s="2" t="s">
        <v>3</v>
      </c>
      <c r="E8" s="2" t="s">
        <v>3</v>
      </c>
      <c r="F8" s="2">
        <v>3113</v>
      </c>
      <c r="G8" s="5" t="s">
        <v>14</v>
      </c>
      <c r="H8" s="4">
        <v>0</v>
      </c>
    </row>
    <row r="9" spans="1:12" ht="24" customHeight="1" x14ac:dyDescent="0.35">
      <c r="A9" s="2">
        <f>A8+1</f>
        <v>3</v>
      </c>
      <c r="B9" s="5" t="s">
        <v>4</v>
      </c>
      <c r="C9" s="2" t="s">
        <v>3</v>
      </c>
      <c r="D9" s="2" t="s">
        <v>3</v>
      </c>
      <c r="E9" s="2" t="s">
        <v>3</v>
      </c>
      <c r="F9" s="2">
        <v>3114</v>
      </c>
      <c r="G9" s="5" t="s">
        <v>34</v>
      </c>
      <c r="H9" s="4">
        <v>0</v>
      </c>
      <c r="J9" s="11"/>
      <c r="K9" s="12"/>
    </row>
    <row r="10" spans="1:12" ht="24" customHeight="1" x14ac:dyDescent="0.35">
      <c r="A10" s="2">
        <f>A9+1</f>
        <v>4</v>
      </c>
      <c r="B10" s="5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5" t="s">
        <v>15</v>
      </c>
      <c r="H10" s="4">
        <v>0</v>
      </c>
    </row>
    <row r="11" spans="1:12" ht="24" customHeight="1" x14ac:dyDescent="0.35">
      <c r="A11" s="2">
        <f t="shared" ref="A11:A14" si="0">A10+1</f>
        <v>5</v>
      </c>
      <c r="B11" s="5" t="s">
        <v>4</v>
      </c>
      <c r="C11" s="2" t="s">
        <v>3</v>
      </c>
      <c r="D11" s="2" t="s">
        <v>3</v>
      </c>
      <c r="E11" s="2" t="s">
        <v>3</v>
      </c>
      <c r="F11" s="2">
        <v>3132</v>
      </c>
      <c r="G11" s="5" t="s">
        <v>13</v>
      </c>
      <c r="H11" s="4">
        <v>0</v>
      </c>
    </row>
    <row r="12" spans="1:12" ht="24" customHeight="1" x14ac:dyDescent="0.35">
      <c r="A12" s="2">
        <f t="shared" si="0"/>
        <v>6</v>
      </c>
      <c r="B12" s="5" t="s">
        <v>4</v>
      </c>
      <c r="C12" s="2" t="s">
        <v>3</v>
      </c>
      <c r="D12" s="2" t="s">
        <v>3</v>
      </c>
      <c r="E12" s="2" t="s">
        <v>3</v>
      </c>
      <c r="F12" s="2">
        <v>3212</v>
      </c>
      <c r="G12" s="5" t="s">
        <v>35</v>
      </c>
      <c r="H12" s="4">
        <v>0</v>
      </c>
      <c r="J12" s="11"/>
      <c r="K12" s="12"/>
    </row>
    <row r="13" spans="1:12" ht="24" customHeight="1" x14ac:dyDescent="0.35">
      <c r="A13" s="2">
        <f t="shared" si="0"/>
        <v>7</v>
      </c>
      <c r="B13" s="5" t="s">
        <v>4</v>
      </c>
      <c r="C13" s="2" t="s">
        <v>3</v>
      </c>
      <c r="D13" s="2" t="s">
        <v>3</v>
      </c>
      <c r="E13" s="2" t="s">
        <v>3</v>
      </c>
      <c r="F13" s="2">
        <v>3237</v>
      </c>
      <c r="G13" s="5" t="s">
        <v>29</v>
      </c>
      <c r="H13" s="4">
        <v>0</v>
      </c>
    </row>
    <row r="14" spans="1:12" ht="24" customHeight="1" x14ac:dyDescent="0.35">
      <c r="A14" s="2">
        <f t="shared" si="0"/>
        <v>8</v>
      </c>
      <c r="B14" s="5" t="s">
        <v>1</v>
      </c>
      <c r="C14" s="2">
        <v>10000</v>
      </c>
      <c r="D14" s="2" t="s">
        <v>2</v>
      </c>
      <c r="E14" s="2">
        <v>18683136487</v>
      </c>
      <c r="F14" s="2">
        <v>3295</v>
      </c>
      <c r="G14" s="5" t="s">
        <v>16</v>
      </c>
      <c r="H14" s="4">
        <v>0</v>
      </c>
    </row>
    <row r="15" spans="1:12" x14ac:dyDescent="0.35">
      <c r="H15" s="7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Normal="100" workbookViewId="0">
      <selection sqref="A1:H1"/>
    </sheetView>
  </sheetViews>
  <sheetFormatPr defaultRowHeight="14.5" x14ac:dyDescent="0.35"/>
  <cols>
    <col min="1" max="1" width="5.54296875" customWidth="1"/>
    <col min="2" max="2" width="27" customWidth="1"/>
    <col min="3" max="3" width="11.54296875" customWidth="1"/>
    <col min="4" max="4" width="14.7265625" customWidth="1"/>
    <col min="5" max="5" width="19.26953125" customWidth="1"/>
    <col min="6" max="6" width="13.54296875" customWidth="1"/>
    <col min="7" max="7" width="41" customWidth="1"/>
    <col min="8" max="8" width="14.81640625" customWidth="1"/>
    <col min="10" max="10" width="23.7265625" customWidth="1"/>
  </cols>
  <sheetData>
    <row r="1" spans="1:12" ht="23" x14ac:dyDescent="0.5">
      <c r="A1" s="16" t="s">
        <v>32</v>
      </c>
      <c r="B1" s="16"/>
      <c r="C1" s="16"/>
      <c r="D1" s="16"/>
      <c r="E1" s="16"/>
      <c r="F1" s="16"/>
      <c r="G1" s="16"/>
      <c r="H1" s="16"/>
    </row>
    <row r="2" spans="1:12" ht="15.5" x14ac:dyDescent="0.35">
      <c r="A2" s="17" t="s">
        <v>17</v>
      </c>
      <c r="B2" s="17"/>
      <c r="C2" s="17"/>
      <c r="D2" s="17"/>
      <c r="E2" s="17"/>
      <c r="F2" s="17"/>
      <c r="G2" s="17"/>
      <c r="H2" s="17"/>
      <c r="I2" s="1"/>
      <c r="J2" s="1"/>
      <c r="K2" s="1"/>
      <c r="L2" s="1"/>
    </row>
    <row r="3" spans="1:12" ht="15.5" x14ac:dyDescent="0.35">
      <c r="A3" s="14"/>
      <c r="B3" s="14"/>
      <c r="C3" s="14"/>
      <c r="D3" s="14" t="s">
        <v>18</v>
      </c>
      <c r="E3" s="14" t="s">
        <v>30</v>
      </c>
      <c r="F3" s="15" t="s">
        <v>33</v>
      </c>
      <c r="G3" s="14"/>
      <c r="H3" s="14"/>
      <c r="I3" s="1"/>
      <c r="J3" s="1"/>
      <c r="K3" s="1"/>
      <c r="L3" s="1"/>
    </row>
    <row r="5" spans="1:12" ht="14.5" customHeight="1" x14ac:dyDescent="0.35">
      <c r="A5" s="18" t="s">
        <v>5</v>
      </c>
      <c r="B5" s="18" t="s">
        <v>6</v>
      </c>
      <c r="C5" s="18" t="s">
        <v>7</v>
      </c>
      <c r="D5" s="18" t="s">
        <v>11</v>
      </c>
      <c r="E5" s="18" t="s">
        <v>0</v>
      </c>
      <c r="F5" s="18" t="s">
        <v>8</v>
      </c>
      <c r="G5" s="18" t="s">
        <v>9</v>
      </c>
      <c r="H5" s="18" t="s">
        <v>10</v>
      </c>
    </row>
    <row r="6" spans="1:12" ht="60.75" customHeight="1" x14ac:dyDescent="0.35">
      <c r="A6" s="18"/>
      <c r="B6" s="18"/>
      <c r="C6" s="18"/>
      <c r="D6" s="18"/>
      <c r="E6" s="18"/>
      <c r="F6" s="18"/>
      <c r="G6" s="18"/>
      <c r="H6" s="18"/>
    </row>
    <row r="7" spans="1:12" ht="24" customHeight="1" x14ac:dyDescent="0.35">
      <c r="A7" s="2">
        <v>1</v>
      </c>
      <c r="B7" s="5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5" t="s">
        <v>12</v>
      </c>
      <c r="H7" s="4">
        <v>0</v>
      </c>
    </row>
    <row r="8" spans="1:12" ht="24" customHeight="1" x14ac:dyDescent="0.35">
      <c r="A8" s="2">
        <f>A7+1</f>
        <v>2</v>
      </c>
      <c r="B8" s="5" t="s">
        <v>4</v>
      </c>
      <c r="C8" s="2" t="s">
        <v>3</v>
      </c>
      <c r="D8" s="2" t="s">
        <v>3</v>
      </c>
      <c r="E8" s="2" t="s">
        <v>3</v>
      </c>
      <c r="F8" s="2">
        <v>3113</v>
      </c>
      <c r="G8" s="5" t="s">
        <v>14</v>
      </c>
      <c r="H8" s="4">
        <v>0</v>
      </c>
    </row>
    <row r="9" spans="1:12" ht="24" customHeight="1" x14ac:dyDescent="0.35">
      <c r="A9" s="2">
        <f>A8+1</f>
        <v>3</v>
      </c>
      <c r="B9" s="5" t="s">
        <v>4</v>
      </c>
      <c r="C9" s="2" t="s">
        <v>3</v>
      </c>
      <c r="D9" s="2" t="s">
        <v>3</v>
      </c>
      <c r="E9" s="2" t="s">
        <v>3</v>
      </c>
      <c r="F9" s="2">
        <v>3114</v>
      </c>
      <c r="G9" s="5" t="s">
        <v>34</v>
      </c>
      <c r="H9" s="4">
        <v>0</v>
      </c>
      <c r="J9" s="11"/>
      <c r="K9" s="12"/>
    </row>
    <row r="10" spans="1:12" ht="24" customHeight="1" x14ac:dyDescent="0.35">
      <c r="A10" s="2">
        <f>A9+1</f>
        <v>4</v>
      </c>
      <c r="B10" s="5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5" t="s">
        <v>15</v>
      </c>
      <c r="H10" s="4">
        <v>0</v>
      </c>
    </row>
    <row r="11" spans="1:12" ht="24" customHeight="1" x14ac:dyDescent="0.35">
      <c r="A11" s="2">
        <f t="shared" ref="A11:A14" si="0">A10+1</f>
        <v>5</v>
      </c>
      <c r="B11" s="5" t="s">
        <v>4</v>
      </c>
      <c r="C11" s="2" t="s">
        <v>3</v>
      </c>
      <c r="D11" s="2" t="s">
        <v>3</v>
      </c>
      <c r="E11" s="2" t="s">
        <v>3</v>
      </c>
      <c r="F11" s="2">
        <v>3132</v>
      </c>
      <c r="G11" s="5" t="s">
        <v>13</v>
      </c>
      <c r="H11" s="4">
        <v>0</v>
      </c>
    </row>
    <row r="12" spans="1:12" ht="24" customHeight="1" x14ac:dyDescent="0.35">
      <c r="A12" s="2">
        <f t="shared" si="0"/>
        <v>6</v>
      </c>
      <c r="B12" s="5" t="s">
        <v>4</v>
      </c>
      <c r="C12" s="2" t="s">
        <v>3</v>
      </c>
      <c r="D12" s="2" t="s">
        <v>3</v>
      </c>
      <c r="E12" s="2" t="s">
        <v>3</v>
      </c>
      <c r="F12" s="2">
        <v>3212</v>
      </c>
      <c r="G12" s="5" t="s">
        <v>35</v>
      </c>
      <c r="H12" s="4">
        <v>0</v>
      </c>
      <c r="J12" s="11"/>
      <c r="K12" s="12"/>
    </row>
    <row r="13" spans="1:12" ht="24" customHeight="1" x14ac:dyDescent="0.35">
      <c r="A13" s="2">
        <f t="shared" si="0"/>
        <v>7</v>
      </c>
      <c r="B13" s="5" t="s">
        <v>4</v>
      </c>
      <c r="C13" s="2" t="s">
        <v>3</v>
      </c>
      <c r="D13" s="2" t="s">
        <v>3</v>
      </c>
      <c r="E13" s="2" t="s">
        <v>3</v>
      </c>
      <c r="F13" s="2">
        <v>3237</v>
      </c>
      <c r="G13" s="5" t="s">
        <v>29</v>
      </c>
      <c r="H13" s="4">
        <v>0</v>
      </c>
    </row>
    <row r="14" spans="1:12" ht="24" customHeight="1" x14ac:dyDescent="0.35">
      <c r="A14" s="2">
        <f t="shared" si="0"/>
        <v>8</v>
      </c>
      <c r="B14" s="5" t="s">
        <v>1</v>
      </c>
      <c r="C14" s="2">
        <v>10000</v>
      </c>
      <c r="D14" s="2" t="s">
        <v>2</v>
      </c>
      <c r="E14" s="2">
        <v>18683136487</v>
      </c>
      <c r="F14" s="2">
        <v>3295</v>
      </c>
      <c r="G14" s="5" t="s">
        <v>16</v>
      </c>
      <c r="H14" s="4">
        <v>0</v>
      </c>
    </row>
    <row r="15" spans="1:12" x14ac:dyDescent="0.35">
      <c r="H15" s="7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Normal="100" workbookViewId="0">
      <selection sqref="A1:H1"/>
    </sheetView>
  </sheetViews>
  <sheetFormatPr defaultRowHeight="14.5" x14ac:dyDescent="0.35"/>
  <cols>
    <col min="1" max="1" width="5.54296875" customWidth="1"/>
    <col min="2" max="2" width="27" customWidth="1"/>
    <col min="3" max="3" width="11.54296875" customWidth="1"/>
    <col min="4" max="4" width="14.7265625" customWidth="1"/>
    <col min="5" max="5" width="19.26953125" customWidth="1"/>
    <col min="6" max="6" width="13.54296875" customWidth="1"/>
    <col min="7" max="7" width="41" customWidth="1"/>
    <col min="8" max="8" width="14.81640625" customWidth="1"/>
    <col min="10" max="10" width="23.7265625" customWidth="1"/>
  </cols>
  <sheetData>
    <row r="1" spans="1:12" ht="23" x14ac:dyDescent="0.5">
      <c r="A1" s="16" t="s">
        <v>32</v>
      </c>
      <c r="B1" s="16"/>
      <c r="C1" s="16"/>
      <c r="D1" s="16"/>
      <c r="E1" s="16"/>
      <c r="F1" s="16"/>
      <c r="G1" s="16"/>
      <c r="H1" s="16"/>
    </row>
    <row r="2" spans="1:12" ht="15.5" x14ac:dyDescent="0.35">
      <c r="A2" s="17" t="s">
        <v>17</v>
      </c>
      <c r="B2" s="17"/>
      <c r="C2" s="17"/>
      <c r="D2" s="17"/>
      <c r="E2" s="17"/>
      <c r="F2" s="17"/>
      <c r="G2" s="17"/>
      <c r="H2" s="17"/>
      <c r="I2" s="1"/>
      <c r="J2" s="1"/>
      <c r="K2" s="1"/>
      <c r="L2" s="1"/>
    </row>
    <row r="3" spans="1:12" ht="15.5" x14ac:dyDescent="0.35">
      <c r="A3" s="14"/>
      <c r="B3" s="14"/>
      <c r="C3" s="14"/>
      <c r="D3" s="14" t="s">
        <v>18</v>
      </c>
      <c r="E3" s="14" t="s">
        <v>31</v>
      </c>
      <c r="F3" s="14" t="s">
        <v>33</v>
      </c>
      <c r="G3" s="14"/>
      <c r="H3" s="14"/>
      <c r="I3" s="1"/>
      <c r="J3" s="1"/>
      <c r="K3" s="1"/>
      <c r="L3" s="1"/>
    </row>
    <row r="5" spans="1:12" ht="14.5" customHeight="1" x14ac:dyDescent="0.35">
      <c r="A5" s="18" t="s">
        <v>5</v>
      </c>
      <c r="B5" s="18" t="s">
        <v>6</v>
      </c>
      <c r="C5" s="18" t="s">
        <v>7</v>
      </c>
      <c r="D5" s="18" t="s">
        <v>11</v>
      </c>
      <c r="E5" s="18" t="s">
        <v>0</v>
      </c>
      <c r="F5" s="18" t="s">
        <v>8</v>
      </c>
      <c r="G5" s="18" t="s">
        <v>9</v>
      </c>
      <c r="H5" s="18" t="s">
        <v>10</v>
      </c>
    </row>
    <row r="6" spans="1:12" ht="60.75" customHeight="1" x14ac:dyDescent="0.35">
      <c r="A6" s="18"/>
      <c r="B6" s="18"/>
      <c r="C6" s="18"/>
      <c r="D6" s="18"/>
      <c r="E6" s="18"/>
      <c r="F6" s="18"/>
      <c r="G6" s="18"/>
      <c r="H6" s="18"/>
    </row>
    <row r="7" spans="1:12" ht="24" customHeight="1" x14ac:dyDescent="0.35">
      <c r="A7" s="2">
        <v>1</v>
      </c>
      <c r="B7" s="5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5" t="s">
        <v>12</v>
      </c>
      <c r="H7" s="4">
        <v>0</v>
      </c>
      <c r="J7" s="7"/>
    </row>
    <row r="8" spans="1:12" ht="24" customHeight="1" x14ac:dyDescent="0.35">
      <c r="A8" s="2">
        <f>A7+1</f>
        <v>2</v>
      </c>
      <c r="B8" s="5" t="s">
        <v>4</v>
      </c>
      <c r="C8" s="2" t="s">
        <v>3</v>
      </c>
      <c r="D8" s="2" t="s">
        <v>3</v>
      </c>
      <c r="E8" s="2" t="s">
        <v>3</v>
      </c>
      <c r="F8" s="2">
        <v>3113</v>
      </c>
      <c r="G8" s="5" t="s">
        <v>14</v>
      </c>
      <c r="H8" s="4">
        <v>0</v>
      </c>
      <c r="J8" s="7"/>
    </row>
    <row r="9" spans="1:12" ht="24" customHeight="1" x14ac:dyDescent="0.35">
      <c r="A9" s="2">
        <f>A8+1</f>
        <v>3</v>
      </c>
      <c r="B9" s="5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5" t="s">
        <v>15</v>
      </c>
      <c r="H9" s="4">
        <v>0</v>
      </c>
      <c r="J9" s="7"/>
    </row>
    <row r="10" spans="1:12" ht="24" customHeight="1" x14ac:dyDescent="0.35">
      <c r="A10" s="2">
        <f t="shared" ref="A10:A12" si="0">A9+1</f>
        <v>4</v>
      </c>
      <c r="B10" s="5" t="s">
        <v>4</v>
      </c>
      <c r="C10" s="2" t="s">
        <v>3</v>
      </c>
      <c r="D10" s="2" t="s">
        <v>3</v>
      </c>
      <c r="E10" s="2" t="s">
        <v>3</v>
      </c>
      <c r="F10" s="2">
        <v>3132</v>
      </c>
      <c r="G10" s="5" t="s">
        <v>13</v>
      </c>
      <c r="H10" s="4">
        <v>0</v>
      </c>
      <c r="J10" s="7"/>
    </row>
    <row r="11" spans="1:12" ht="24" customHeight="1" x14ac:dyDescent="0.35">
      <c r="A11" s="2">
        <f t="shared" si="0"/>
        <v>5</v>
      </c>
      <c r="B11" s="5" t="s">
        <v>4</v>
      </c>
      <c r="C11" s="2" t="s">
        <v>3</v>
      </c>
      <c r="D11" s="2" t="s">
        <v>3</v>
      </c>
      <c r="E11" s="2" t="s">
        <v>3</v>
      </c>
      <c r="F11" s="2">
        <v>3237</v>
      </c>
      <c r="G11" s="5" t="s">
        <v>29</v>
      </c>
      <c r="H11" s="4">
        <v>0</v>
      </c>
      <c r="J11" s="7"/>
    </row>
    <row r="12" spans="1:12" ht="24" customHeight="1" x14ac:dyDescent="0.35">
      <c r="A12" s="2">
        <f t="shared" si="0"/>
        <v>6</v>
      </c>
      <c r="B12" s="5" t="s">
        <v>1</v>
      </c>
      <c r="C12" s="2">
        <v>10000</v>
      </c>
      <c r="D12" s="2" t="s">
        <v>2</v>
      </c>
      <c r="E12" s="2">
        <v>18683136487</v>
      </c>
      <c r="F12" s="2">
        <v>3295</v>
      </c>
      <c r="G12" s="5" t="s">
        <v>16</v>
      </c>
      <c r="H12" s="4">
        <v>0</v>
      </c>
      <c r="J12" s="7"/>
    </row>
    <row r="13" spans="1:12" x14ac:dyDescent="0.35">
      <c r="H13" s="7"/>
    </row>
    <row r="14" spans="1:12" hidden="1" x14ac:dyDescent="0.35">
      <c r="H14" s="7">
        <f>SUM(H7:H13)</f>
        <v>0</v>
      </c>
    </row>
    <row r="15" spans="1:12" x14ac:dyDescent="0.35">
      <c r="H15" s="7"/>
    </row>
    <row r="16" spans="1:12" x14ac:dyDescent="0.35">
      <c r="H16" s="7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Normal="100" workbookViewId="0">
      <selection sqref="A1:H1"/>
    </sheetView>
  </sheetViews>
  <sheetFormatPr defaultRowHeight="14.5" x14ac:dyDescent="0.35"/>
  <cols>
    <col min="1" max="1" width="5.54296875" customWidth="1"/>
    <col min="2" max="2" width="27" customWidth="1"/>
    <col min="3" max="3" width="11.54296875" customWidth="1"/>
    <col min="4" max="4" width="14.7265625" customWidth="1"/>
    <col min="5" max="5" width="19.26953125" customWidth="1"/>
    <col min="6" max="6" width="13.54296875" customWidth="1"/>
    <col min="7" max="7" width="41" customWidth="1"/>
    <col min="8" max="8" width="14.81640625" customWidth="1"/>
  </cols>
  <sheetData>
    <row r="1" spans="1:12" ht="23" x14ac:dyDescent="0.5">
      <c r="A1" s="16" t="s">
        <v>32</v>
      </c>
      <c r="B1" s="16"/>
      <c r="C1" s="16"/>
      <c r="D1" s="16"/>
      <c r="E1" s="16"/>
      <c r="F1" s="16"/>
      <c r="G1" s="16"/>
      <c r="H1" s="16"/>
    </row>
    <row r="2" spans="1:12" ht="15.5" x14ac:dyDescent="0.35">
      <c r="A2" s="17" t="s">
        <v>17</v>
      </c>
      <c r="B2" s="17"/>
      <c r="C2" s="17"/>
      <c r="D2" s="17"/>
      <c r="E2" s="17"/>
      <c r="F2" s="17"/>
      <c r="G2" s="17"/>
      <c r="H2" s="17"/>
      <c r="I2" s="1"/>
      <c r="J2" s="1"/>
      <c r="K2" s="1"/>
      <c r="L2" s="1"/>
    </row>
    <row r="3" spans="1:12" ht="15.5" x14ac:dyDescent="0.35">
      <c r="A3" s="3"/>
      <c r="B3" s="3"/>
      <c r="C3" s="3"/>
      <c r="D3" s="3" t="s">
        <v>18</v>
      </c>
      <c r="E3" s="3" t="s">
        <v>20</v>
      </c>
      <c r="F3" s="15" t="s">
        <v>33</v>
      </c>
      <c r="G3" s="3"/>
      <c r="H3" s="3"/>
      <c r="I3" s="1"/>
      <c r="J3" s="1"/>
      <c r="K3" s="1"/>
      <c r="L3" s="1"/>
    </row>
    <row r="5" spans="1:12" ht="14.5" customHeight="1" x14ac:dyDescent="0.35">
      <c r="A5" s="18" t="s">
        <v>5</v>
      </c>
      <c r="B5" s="18" t="s">
        <v>6</v>
      </c>
      <c r="C5" s="18" t="s">
        <v>7</v>
      </c>
      <c r="D5" s="18" t="s">
        <v>11</v>
      </c>
      <c r="E5" s="18" t="s">
        <v>0</v>
      </c>
      <c r="F5" s="18" t="s">
        <v>8</v>
      </c>
      <c r="G5" s="18" t="s">
        <v>9</v>
      </c>
      <c r="H5" s="18" t="s">
        <v>10</v>
      </c>
    </row>
    <row r="6" spans="1:12" ht="60.75" customHeight="1" x14ac:dyDescent="0.35">
      <c r="A6" s="18"/>
      <c r="B6" s="18"/>
      <c r="C6" s="18"/>
      <c r="D6" s="18"/>
      <c r="E6" s="18"/>
      <c r="F6" s="18"/>
      <c r="G6" s="18"/>
      <c r="H6" s="18"/>
    </row>
    <row r="7" spans="1:12" ht="24" customHeight="1" x14ac:dyDescent="0.35">
      <c r="A7" s="2">
        <v>1</v>
      </c>
      <c r="B7" s="5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5" t="s">
        <v>12</v>
      </c>
      <c r="H7" s="4">
        <v>107052.69</v>
      </c>
    </row>
    <row r="8" spans="1:12" ht="24" customHeight="1" x14ac:dyDescent="0.35">
      <c r="A8" s="2">
        <f>A7+1</f>
        <v>2</v>
      </c>
      <c r="B8" s="5" t="s">
        <v>4</v>
      </c>
      <c r="C8" s="2" t="s">
        <v>3</v>
      </c>
      <c r="D8" s="2" t="s">
        <v>3</v>
      </c>
      <c r="E8" s="2" t="s">
        <v>3</v>
      </c>
      <c r="F8" s="2">
        <v>3113</v>
      </c>
      <c r="G8" s="5" t="s">
        <v>14</v>
      </c>
      <c r="H8" s="4">
        <v>2452.61</v>
      </c>
    </row>
    <row r="9" spans="1:12" ht="24" customHeight="1" x14ac:dyDescent="0.35">
      <c r="A9" s="2">
        <f>A8+1</f>
        <v>3</v>
      </c>
      <c r="B9" s="5" t="s">
        <v>4</v>
      </c>
      <c r="C9" s="2" t="s">
        <v>3</v>
      </c>
      <c r="D9" s="2" t="s">
        <v>3</v>
      </c>
      <c r="E9" s="2" t="s">
        <v>3</v>
      </c>
      <c r="F9" s="2">
        <v>3114</v>
      </c>
      <c r="G9" s="5" t="s">
        <v>34</v>
      </c>
      <c r="H9" s="4">
        <v>5935.77</v>
      </c>
      <c r="J9" s="11"/>
      <c r="K9" s="12"/>
    </row>
    <row r="10" spans="1:12" ht="24" customHeight="1" x14ac:dyDescent="0.35">
      <c r="A10" s="2">
        <f>A9+1</f>
        <v>4</v>
      </c>
      <c r="B10" s="5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5" t="s">
        <v>15</v>
      </c>
      <c r="H10" s="4">
        <v>0</v>
      </c>
    </row>
    <row r="11" spans="1:12" ht="24" customHeight="1" x14ac:dyDescent="0.35">
      <c r="A11" s="2">
        <f t="shared" ref="A11:A14" si="0">A10+1</f>
        <v>5</v>
      </c>
      <c r="B11" s="5" t="s">
        <v>4</v>
      </c>
      <c r="C11" s="2" t="s">
        <v>3</v>
      </c>
      <c r="D11" s="2" t="s">
        <v>3</v>
      </c>
      <c r="E11" s="2" t="s">
        <v>3</v>
      </c>
      <c r="F11" s="2">
        <v>3132</v>
      </c>
      <c r="G11" s="5" t="s">
        <v>13</v>
      </c>
      <c r="H11" s="4">
        <v>19069.599999999999</v>
      </c>
    </row>
    <row r="12" spans="1:12" ht="24" customHeight="1" x14ac:dyDescent="0.35">
      <c r="A12" s="2">
        <f t="shared" si="0"/>
        <v>6</v>
      </c>
      <c r="B12" s="5" t="s">
        <v>4</v>
      </c>
      <c r="C12" s="2" t="s">
        <v>3</v>
      </c>
      <c r="D12" s="2" t="s">
        <v>3</v>
      </c>
      <c r="E12" s="2" t="s">
        <v>3</v>
      </c>
      <c r="F12" s="2">
        <v>3212</v>
      </c>
      <c r="G12" s="5" t="s">
        <v>35</v>
      </c>
      <c r="H12" s="4">
        <v>2751.72</v>
      </c>
      <c r="J12" s="11"/>
      <c r="K12" s="12"/>
    </row>
    <row r="13" spans="1:12" ht="24" customHeight="1" x14ac:dyDescent="0.35">
      <c r="A13" s="2">
        <f t="shared" si="0"/>
        <v>7</v>
      </c>
      <c r="B13" s="5" t="s">
        <v>4</v>
      </c>
      <c r="C13" s="2" t="s">
        <v>3</v>
      </c>
      <c r="D13" s="2" t="s">
        <v>3</v>
      </c>
      <c r="E13" s="2" t="s">
        <v>3</v>
      </c>
      <c r="F13" s="2">
        <v>3237</v>
      </c>
      <c r="G13" s="5" t="s">
        <v>29</v>
      </c>
      <c r="H13" s="4">
        <v>1800.18</v>
      </c>
    </row>
    <row r="14" spans="1:12" ht="24" customHeight="1" x14ac:dyDescent="0.35">
      <c r="A14" s="2">
        <f t="shared" si="0"/>
        <v>8</v>
      </c>
      <c r="B14" s="5" t="s">
        <v>1</v>
      </c>
      <c r="C14" s="2">
        <v>10000</v>
      </c>
      <c r="D14" s="2" t="s">
        <v>2</v>
      </c>
      <c r="E14" s="2">
        <v>18683136487</v>
      </c>
      <c r="F14" s="2">
        <v>3295</v>
      </c>
      <c r="G14" s="5" t="s">
        <v>16</v>
      </c>
      <c r="H14" s="4">
        <v>420</v>
      </c>
    </row>
    <row r="15" spans="1:12" x14ac:dyDescent="0.35">
      <c r="H15" s="7"/>
    </row>
  </sheetData>
  <mergeCells count="10">
    <mergeCell ref="G5:G6"/>
    <mergeCell ref="H5:H6"/>
    <mergeCell ref="A1:H1"/>
    <mergeCell ref="A2:H2"/>
    <mergeCell ref="A5:A6"/>
    <mergeCell ref="B5:B6"/>
    <mergeCell ref="C5:C6"/>
    <mergeCell ref="D5:D6"/>
    <mergeCell ref="E5:E6"/>
    <mergeCell ref="F5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Normal="100" workbookViewId="0">
      <selection sqref="A1:H1"/>
    </sheetView>
  </sheetViews>
  <sheetFormatPr defaultRowHeight="14.5" x14ac:dyDescent="0.35"/>
  <cols>
    <col min="1" max="1" width="5.54296875" customWidth="1"/>
    <col min="2" max="2" width="27" customWidth="1"/>
    <col min="3" max="3" width="11.54296875" customWidth="1"/>
    <col min="4" max="4" width="14.7265625" customWidth="1"/>
    <col min="5" max="5" width="19.26953125" customWidth="1"/>
    <col min="6" max="6" width="13.54296875" customWidth="1"/>
    <col min="7" max="7" width="41" customWidth="1"/>
    <col min="8" max="8" width="14.81640625" customWidth="1"/>
  </cols>
  <sheetData>
    <row r="1" spans="1:12" ht="23" x14ac:dyDescent="0.5">
      <c r="A1" s="16" t="s">
        <v>32</v>
      </c>
      <c r="B1" s="16"/>
      <c r="C1" s="16"/>
      <c r="D1" s="16"/>
      <c r="E1" s="16"/>
      <c r="F1" s="16"/>
      <c r="G1" s="16"/>
      <c r="H1" s="16"/>
    </row>
    <row r="2" spans="1:12" ht="15.5" x14ac:dyDescent="0.35">
      <c r="A2" s="17" t="s">
        <v>17</v>
      </c>
      <c r="B2" s="17"/>
      <c r="C2" s="17"/>
      <c r="D2" s="17"/>
      <c r="E2" s="17"/>
      <c r="F2" s="17"/>
      <c r="G2" s="17"/>
      <c r="H2" s="17"/>
      <c r="I2" s="1"/>
      <c r="J2" s="1"/>
      <c r="K2" s="1"/>
      <c r="L2" s="1"/>
    </row>
    <row r="3" spans="1:12" ht="15.5" x14ac:dyDescent="0.35">
      <c r="A3" s="6"/>
      <c r="B3" s="6"/>
      <c r="C3" s="6"/>
      <c r="D3" s="6" t="s">
        <v>18</v>
      </c>
      <c r="E3" s="6" t="s">
        <v>21</v>
      </c>
      <c r="F3" s="15" t="s">
        <v>33</v>
      </c>
      <c r="G3" s="6"/>
      <c r="H3" s="6"/>
      <c r="I3" s="1"/>
      <c r="J3" s="1"/>
      <c r="K3" s="1"/>
      <c r="L3" s="1"/>
    </row>
    <row r="5" spans="1:12" ht="14.5" customHeight="1" x14ac:dyDescent="0.35">
      <c r="A5" s="18" t="s">
        <v>5</v>
      </c>
      <c r="B5" s="18" t="s">
        <v>6</v>
      </c>
      <c r="C5" s="18" t="s">
        <v>7</v>
      </c>
      <c r="D5" s="18" t="s">
        <v>11</v>
      </c>
      <c r="E5" s="18" t="s">
        <v>0</v>
      </c>
      <c r="F5" s="18" t="s">
        <v>8</v>
      </c>
      <c r="G5" s="18" t="s">
        <v>9</v>
      </c>
      <c r="H5" s="18" t="s">
        <v>10</v>
      </c>
    </row>
    <row r="6" spans="1:12" ht="60.75" customHeight="1" x14ac:dyDescent="0.35">
      <c r="A6" s="18"/>
      <c r="B6" s="18"/>
      <c r="C6" s="18"/>
      <c r="D6" s="18"/>
      <c r="E6" s="18"/>
      <c r="F6" s="18"/>
      <c r="G6" s="18"/>
      <c r="H6" s="18"/>
    </row>
    <row r="7" spans="1:12" ht="24" customHeight="1" x14ac:dyDescent="0.35">
      <c r="A7" s="2">
        <v>1</v>
      </c>
      <c r="B7" s="5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5" t="s">
        <v>12</v>
      </c>
      <c r="H7" s="4">
        <v>0</v>
      </c>
    </row>
    <row r="8" spans="1:12" ht="24" customHeight="1" x14ac:dyDescent="0.35">
      <c r="A8" s="2">
        <f>A7+1</f>
        <v>2</v>
      </c>
      <c r="B8" s="5" t="s">
        <v>4</v>
      </c>
      <c r="C8" s="2" t="s">
        <v>3</v>
      </c>
      <c r="D8" s="2" t="s">
        <v>3</v>
      </c>
      <c r="E8" s="2" t="s">
        <v>3</v>
      </c>
      <c r="F8" s="2">
        <v>3113</v>
      </c>
      <c r="G8" s="5" t="s">
        <v>14</v>
      </c>
      <c r="H8" s="4">
        <v>0</v>
      </c>
    </row>
    <row r="9" spans="1:12" ht="24" customHeight="1" x14ac:dyDescent="0.35">
      <c r="A9" s="2">
        <f>A8+1</f>
        <v>3</v>
      </c>
      <c r="B9" s="5" t="s">
        <v>4</v>
      </c>
      <c r="C9" s="2" t="s">
        <v>3</v>
      </c>
      <c r="D9" s="2" t="s">
        <v>3</v>
      </c>
      <c r="E9" s="2" t="s">
        <v>3</v>
      </c>
      <c r="F9" s="2">
        <v>3114</v>
      </c>
      <c r="G9" s="5" t="s">
        <v>34</v>
      </c>
      <c r="H9" s="4">
        <v>0</v>
      </c>
      <c r="J9" s="11"/>
      <c r="K9" s="12"/>
    </row>
    <row r="10" spans="1:12" ht="24" customHeight="1" x14ac:dyDescent="0.35">
      <c r="A10" s="2">
        <f>A9+1</f>
        <v>4</v>
      </c>
      <c r="B10" s="5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5" t="s">
        <v>15</v>
      </c>
      <c r="H10" s="4">
        <v>0</v>
      </c>
    </row>
    <row r="11" spans="1:12" ht="24" customHeight="1" x14ac:dyDescent="0.35">
      <c r="A11" s="2">
        <f t="shared" ref="A11:A14" si="0">A10+1</f>
        <v>5</v>
      </c>
      <c r="B11" s="5" t="s">
        <v>4</v>
      </c>
      <c r="C11" s="2" t="s">
        <v>3</v>
      </c>
      <c r="D11" s="2" t="s">
        <v>3</v>
      </c>
      <c r="E11" s="2" t="s">
        <v>3</v>
      </c>
      <c r="F11" s="2">
        <v>3132</v>
      </c>
      <c r="G11" s="5" t="s">
        <v>13</v>
      </c>
      <c r="H11" s="4">
        <v>0</v>
      </c>
    </row>
    <row r="12" spans="1:12" ht="24" customHeight="1" x14ac:dyDescent="0.35">
      <c r="A12" s="2">
        <f t="shared" si="0"/>
        <v>6</v>
      </c>
      <c r="B12" s="5" t="s">
        <v>4</v>
      </c>
      <c r="C12" s="2" t="s">
        <v>3</v>
      </c>
      <c r="D12" s="2" t="s">
        <v>3</v>
      </c>
      <c r="E12" s="2" t="s">
        <v>3</v>
      </c>
      <c r="F12" s="2">
        <v>3212</v>
      </c>
      <c r="G12" s="5" t="s">
        <v>35</v>
      </c>
      <c r="H12" s="4">
        <v>0</v>
      </c>
      <c r="J12" s="11"/>
      <c r="K12" s="12"/>
    </row>
    <row r="13" spans="1:12" ht="24" customHeight="1" x14ac:dyDescent="0.35">
      <c r="A13" s="2">
        <f t="shared" si="0"/>
        <v>7</v>
      </c>
      <c r="B13" s="5" t="s">
        <v>4</v>
      </c>
      <c r="C13" s="2" t="s">
        <v>3</v>
      </c>
      <c r="D13" s="2" t="s">
        <v>3</v>
      </c>
      <c r="E13" s="2" t="s">
        <v>3</v>
      </c>
      <c r="F13" s="2">
        <v>3237</v>
      </c>
      <c r="G13" s="5" t="s">
        <v>29</v>
      </c>
      <c r="H13" s="4">
        <v>0</v>
      </c>
    </row>
    <row r="14" spans="1:12" ht="24" customHeight="1" x14ac:dyDescent="0.35">
      <c r="A14" s="2">
        <f t="shared" si="0"/>
        <v>8</v>
      </c>
      <c r="B14" s="5" t="s">
        <v>1</v>
      </c>
      <c r="C14" s="2">
        <v>10000</v>
      </c>
      <c r="D14" s="2" t="s">
        <v>2</v>
      </c>
      <c r="E14" s="2">
        <v>18683136487</v>
      </c>
      <c r="F14" s="2">
        <v>3295</v>
      </c>
      <c r="G14" s="5" t="s">
        <v>16</v>
      </c>
      <c r="H14" s="4">
        <v>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opLeftCell="C1" zoomScaleNormal="100" workbookViewId="0">
      <selection sqref="A1:H1"/>
    </sheetView>
  </sheetViews>
  <sheetFormatPr defaultRowHeight="14.5" x14ac:dyDescent="0.35"/>
  <cols>
    <col min="1" max="1" width="5.54296875" customWidth="1"/>
    <col min="2" max="2" width="27" customWidth="1"/>
    <col min="3" max="3" width="11.54296875" customWidth="1"/>
    <col min="4" max="4" width="14.7265625" customWidth="1"/>
    <col min="5" max="5" width="19.26953125" customWidth="1"/>
    <col min="6" max="6" width="13.54296875" customWidth="1"/>
    <col min="7" max="7" width="41" customWidth="1"/>
    <col min="8" max="8" width="14.81640625" customWidth="1"/>
    <col min="10" max="10" width="23.7265625" customWidth="1"/>
  </cols>
  <sheetData>
    <row r="1" spans="1:12" ht="23" x14ac:dyDescent="0.5">
      <c r="A1" s="16" t="s">
        <v>32</v>
      </c>
      <c r="B1" s="16"/>
      <c r="C1" s="16"/>
      <c r="D1" s="16"/>
      <c r="E1" s="16"/>
      <c r="F1" s="16"/>
      <c r="G1" s="16"/>
      <c r="H1" s="16"/>
    </row>
    <row r="2" spans="1:12" ht="15.5" x14ac:dyDescent="0.35">
      <c r="A2" s="17" t="s">
        <v>17</v>
      </c>
      <c r="B2" s="17"/>
      <c r="C2" s="17"/>
      <c r="D2" s="17"/>
      <c r="E2" s="17"/>
      <c r="F2" s="17"/>
      <c r="G2" s="17"/>
      <c r="H2" s="17"/>
      <c r="I2" s="1"/>
      <c r="J2" s="1"/>
      <c r="K2" s="1"/>
      <c r="L2" s="1"/>
    </row>
    <row r="3" spans="1:12" ht="15.5" x14ac:dyDescent="0.35">
      <c r="A3" s="8"/>
      <c r="B3" s="8"/>
      <c r="C3" s="8"/>
      <c r="D3" s="8" t="s">
        <v>18</v>
      </c>
      <c r="E3" s="8" t="s">
        <v>22</v>
      </c>
      <c r="F3" s="15" t="s">
        <v>33</v>
      </c>
      <c r="G3" s="8"/>
      <c r="H3" s="8"/>
      <c r="I3" s="1"/>
      <c r="J3" s="1"/>
      <c r="K3" s="1"/>
      <c r="L3" s="1"/>
    </row>
    <row r="5" spans="1:12" ht="14.5" customHeight="1" x14ac:dyDescent="0.35">
      <c r="A5" s="18" t="s">
        <v>5</v>
      </c>
      <c r="B5" s="18" t="s">
        <v>6</v>
      </c>
      <c r="C5" s="18" t="s">
        <v>7</v>
      </c>
      <c r="D5" s="18" t="s">
        <v>11</v>
      </c>
      <c r="E5" s="18" t="s">
        <v>0</v>
      </c>
      <c r="F5" s="18" t="s">
        <v>8</v>
      </c>
      <c r="G5" s="18" t="s">
        <v>9</v>
      </c>
      <c r="H5" s="18" t="s">
        <v>10</v>
      </c>
    </row>
    <row r="6" spans="1:12" ht="60.75" customHeight="1" x14ac:dyDescent="0.35">
      <c r="A6" s="18"/>
      <c r="B6" s="18"/>
      <c r="C6" s="18"/>
      <c r="D6" s="18"/>
      <c r="E6" s="18"/>
      <c r="F6" s="18"/>
      <c r="G6" s="18"/>
      <c r="H6" s="18"/>
    </row>
    <row r="7" spans="1:12" ht="24" customHeight="1" x14ac:dyDescent="0.35">
      <c r="A7" s="2">
        <v>1</v>
      </c>
      <c r="B7" s="5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5" t="s">
        <v>12</v>
      </c>
      <c r="H7" s="4">
        <v>0</v>
      </c>
    </row>
    <row r="8" spans="1:12" ht="24" customHeight="1" x14ac:dyDescent="0.35">
      <c r="A8" s="2">
        <f>A7+1</f>
        <v>2</v>
      </c>
      <c r="B8" s="5" t="s">
        <v>4</v>
      </c>
      <c r="C8" s="2" t="s">
        <v>3</v>
      </c>
      <c r="D8" s="2" t="s">
        <v>3</v>
      </c>
      <c r="E8" s="2" t="s">
        <v>3</v>
      </c>
      <c r="F8" s="2">
        <v>3113</v>
      </c>
      <c r="G8" s="5" t="s">
        <v>14</v>
      </c>
      <c r="H8" s="4">
        <v>0</v>
      </c>
    </row>
    <row r="9" spans="1:12" ht="24" customHeight="1" x14ac:dyDescent="0.35">
      <c r="A9" s="2">
        <f>A8+1</f>
        <v>3</v>
      </c>
      <c r="B9" s="5" t="s">
        <v>4</v>
      </c>
      <c r="C9" s="2" t="s">
        <v>3</v>
      </c>
      <c r="D9" s="2" t="s">
        <v>3</v>
      </c>
      <c r="E9" s="2" t="s">
        <v>3</v>
      </c>
      <c r="F9" s="2">
        <v>3114</v>
      </c>
      <c r="G9" s="5" t="s">
        <v>34</v>
      </c>
      <c r="H9" s="4">
        <v>0</v>
      </c>
      <c r="J9" s="11"/>
      <c r="K9" s="12"/>
    </row>
    <row r="10" spans="1:12" ht="24" customHeight="1" x14ac:dyDescent="0.35">
      <c r="A10" s="2">
        <f>A9+1</f>
        <v>4</v>
      </c>
      <c r="B10" s="5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5" t="s">
        <v>15</v>
      </c>
      <c r="H10" s="4">
        <v>0</v>
      </c>
    </row>
    <row r="11" spans="1:12" ht="24" customHeight="1" x14ac:dyDescent="0.35">
      <c r="A11" s="2">
        <f t="shared" ref="A11:A14" si="0">A10+1</f>
        <v>5</v>
      </c>
      <c r="B11" s="5" t="s">
        <v>4</v>
      </c>
      <c r="C11" s="2" t="s">
        <v>3</v>
      </c>
      <c r="D11" s="2" t="s">
        <v>3</v>
      </c>
      <c r="E11" s="2" t="s">
        <v>3</v>
      </c>
      <c r="F11" s="2">
        <v>3132</v>
      </c>
      <c r="G11" s="5" t="s">
        <v>13</v>
      </c>
      <c r="H11" s="4">
        <v>0</v>
      </c>
    </row>
    <row r="12" spans="1:12" ht="24" customHeight="1" x14ac:dyDescent="0.35">
      <c r="A12" s="2">
        <f t="shared" si="0"/>
        <v>6</v>
      </c>
      <c r="B12" s="5" t="s">
        <v>4</v>
      </c>
      <c r="C12" s="2" t="s">
        <v>3</v>
      </c>
      <c r="D12" s="2" t="s">
        <v>3</v>
      </c>
      <c r="E12" s="2" t="s">
        <v>3</v>
      </c>
      <c r="F12" s="2">
        <v>3212</v>
      </c>
      <c r="G12" s="5" t="s">
        <v>35</v>
      </c>
      <c r="H12" s="4">
        <v>0</v>
      </c>
      <c r="J12" s="11"/>
      <c r="K12" s="12"/>
    </row>
    <row r="13" spans="1:12" ht="24" customHeight="1" x14ac:dyDescent="0.35">
      <c r="A13" s="2">
        <f t="shared" si="0"/>
        <v>7</v>
      </c>
      <c r="B13" s="5" t="s">
        <v>4</v>
      </c>
      <c r="C13" s="2" t="s">
        <v>3</v>
      </c>
      <c r="D13" s="2" t="s">
        <v>3</v>
      </c>
      <c r="E13" s="2" t="s">
        <v>3</v>
      </c>
      <c r="F13" s="2">
        <v>3237</v>
      </c>
      <c r="G13" s="5" t="s">
        <v>29</v>
      </c>
      <c r="H13" s="4">
        <v>0</v>
      </c>
    </row>
    <row r="14" spans="1:12" ht="24" customHeight="1" x14ac:dyDescent="0.35">
      <c r="A14" s="2">
        <f t="shared" si="0"/>
        <v>8</v>
      </c>
      <c r="B14" s="5" t="s">
        <v>1</v>
      </c>
      <c r="C14" s="2">
        <v>10000</v>
      </c>
      <c r="D14" s="2" t="s">
        <v>2</v>
      </c>
      <c r="E14" s="2">
        <v>18683136487</v>
      </c>
      <c r="F14" s="2">
        <v>3295</v>
      </c>
      <c r="G14" s="5" t="s">
        <v>16</v>
      </c>
      <c r="H14" s="4">
        <v>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scale="8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Normal="100" workbookViewId="0">
      <selection sqref="A1:H1"/>
    </sheetView>
  </sheetViews>
  <sheetFormatPr defaultRowHeight="14.5" x14ac:dyDescent="0.35"/>
  <cols>
    <col min="1" max="1" width="5.54296875" customWidth="1"/>
    <col min="2" max="2" width="27" customWidth="1"/>
    <col min="3" max="3" width="11.54296875" customWidth="1"/>
    <col min="4" max="4" width="14.7265625" customWidth="1"/>
    <col min="5" max="5" width="19.26953125" customWidth="1"/>
    <col min="6" max="6" width="13.54296875" customWidth="1"/>
    <col min="7" max="7" width="41" customWidth="1"/>
    <col min="8" max="8" width="14.81640625" customWidth="1"/>
    <col min="10" max="10" width="23.7265625" customWidth="1"/>
  </cols>
  <sheetData>
    <row r="1" spans="1:12" ht="23" x14ac:dyDescent="0.5">
      <c r="A1" s="16" t="s">
        <v>32</v>
      </c>
      <c r="B1" s="16"/>
      <c r="C1" s="16"/>
      <c r="D1" s="16"/>
      <c r="E1" s="16"/>
      <c r="F1" s="16"/>
      <c r="G1" s="16"/>
      <c r="H1" s="16"/>
    </row>
    <row r="2" spans="1:12" ht="15.5" x14ac:dyDescent="0.35">
      <c r="A2" s="17" t="s">
        <v>17</v>
      </c>
      <c r="B2" s="17"/>
      <c r="C2" s="17"/>
      <c r="D2" s="17"/>
      <c r="E2" s="17"/>
      <c r="F2" s="17"/>
      <c r="G2" s="17"/>
      <c r="H2" s="17"/>
      <c r="I2" s="1"/>
      <c r="J2" s="1"/>
      <c r="K2" s="1"/>
      <c r="L2" s="1"/>
    </row>
    <row r="3" spans="1:12" ht="15.5" x14ac:dyDescent="0.35">
      <c r="A3" s="9"/>
      <c r="B3" s="9"/>
      <c r="C3" s="9"/>
      <c r="D3" s="9" t="s">
        <v>18</v>
      </c>
      <c r="E3" s="9" t="s">
        <v>23</v>
      </c>
      <c r="F3" s="15" t="s">
        <v>33</v>
      </c>
      <c r="G3" s="9"/>
      <c r="H3" s="9"/>
      <c r="I3" s="1"/>
      <c r="J3" s="1"/>
      <c r="K3" s="1"/>
      <c r="L3" s="1"/>
    </row>
    <row r="5" spans="1:12" ht="14.5" customHeight="1" x14ac:dyDescent="0.35">
      <c r="A5" s="18" t="s">
        <v>5</v>
      </c>
      <c r="B5" s="18" t="s">
        <v>6</v>
      </c>
      <c r="C5" s="18" t="s">
        <v>7</v>
      </c>
      <c r="D5" s="18" t="s">
        <v>11</v>
      </c>
      <c r="E5" s="18" t="s">
        <v>0</v>
      </c>
      <c r="F5" s="18" t="s">
        <v>8</v>
      </c>
      <c r="G5" s="18" t="s">
        <v>9</v>
      </c>
      <c r="H5" s="18" t="s">
        <v>10</v>
      </c>
    </row>
    <row r="6" spans="1:12" ht="60.75" customHeight="1" x14ac:dyDescent="0.35">
      <c r="A6" s="18"/>
      <c r="B6" s="18"/>
      <c r="C6" s="18"/>
      <c r="D6" s="18"/>
      <c r="E6" s="18"/>
      <c r="F6" s="18"/>
      <c r="G6" s="18"/>
      <c r="H6" s="18"/>
    </row>
    <row r="7" spans="1:12" ht="24" customHeight="1" x14ac:dyDescent="0.35">
      <c r="A7" s="2">
        <v>1</v>
      </c>
      <c r="B7" s="5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5" t="s">
        <v>12</v>
      </c>
      <c r="H7" s="4">
        <v>0</v>
      </c>
    </row>
    <row r="8" spans="1:12" ht="24" customHeight="1" x14ac:dyDescent="0.35">
      <c r="A8" s="2">
        <f>A7+1</f>
        <v>2</v>
      </c>
      <c r="B8" s="5" t="s">
        <v>4</v>
      </c>
      <c r="C8" s="2" t="s">
        <v>3</v>
      </c>
      <c r="D8" s="2" t="s">
        <v>3</v>
      </c>
      <c r="E8" s="2" t="s">
        <v>3</v>
      </c>
      <c r="F8" s="2">
        <v>3113</v>
      </c>
      <c r="G8" s="5" t="s">
        <v>14</v>
      </c>
      <c r="H8" s="4">
        <v>0</v>
      </c>
    </row>
    <row r="9" spans="1:12" ht="24" customHeight="1" x14ac:dyDescent="0.35">
      <c r="A9" s="2">
        <f>A8+1</f>
        <v>3</v>
      </c>
      <c r="B9" s="5" t="s">
        <v>4</v>
      </c>
      <c r="C9" s="2" t="s">
        <v>3</v>
      </c>
      <c r="D9" s="2" t="s">
        <v>3</v>
      </c>
      <c r="E9" s="2" t="s">
        <v>3</v>
      </c>
      <c r="F9" s="2">
        <v>3114</v>
      </c>
      <c r="G9" s="5" t="s">
        <v>34</v>
      </c>
      <c r="H9" s="4">
        <v>0</v>
      </c>
      <c r="J9" s="11"/>
      <c r="K9" s="12"/>
    </row>
    <row r="10" spans="1:12" ht="24" customHeight="1" x14ac:dyDescent="0.35">
      <c r="A10" s="2">
        <f>A9+1</f>
        <v>4</v>
      </c>
      <c r="B10" s="5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5" t="s">
        <v>15</v>
      </c>
      <c r="H10" s="4">
        <v>0</v>
      </c>
    </row>
    <row r="11" spans="1:12" ht="24" customHeight="1" x14ac:dyDescent="0.35">
      <c r="A11" s="2">
        <f t="shared" ref="A11:A14" si="0">A10+1</f>
        <v>5</v>
      </c>
      <c r="B11" s="5" t="s">
        <v>4</v>
      </c>
      <c r="C11" s="2" t="s">
        <v>3</v>
      </c>
      <c r="D11" s="2" t="s">
        <v>3</v>
      </c>
      <c r="E11" s="2" t="s">
        <v>3</v>
      </c>
      <c r="F11" s="2">
        <v>3132</v>
      </c>
      <c r="G11" s="5" t="s">
        <v>13</v>
      </c>
      <c r="H11" s="4">
        <v>0</v>
      </c>
    </row>
    <row r="12" spans="1:12" ht="24" customHeight="1" x14ac:dyDescent="0.35">
      <c r="A12" s="2">
        <f t="shared" si="0"/>
        <v>6</v>
      </c>
      <c r="B12" s="5" t="s">
        <v>4</v>
      </c>
      <c r="C12" s="2" t="s">
        <v>3</v>
      </c>
      <c r="D12" s="2" t="s">
        <v>3</v>
      </c>
      <c r="E12" s="2" t="s">
        <v>3</v>
      </c>
      <c r="F12" s="2">
        <v>3212</v>
      </c>
      <c r="G12" s="5" t="s">
        <v>35</v>
      </c>
      <c r="H12" s="4">
        <v>0</v>
      </c>
      <c r="J12" s="11"/>
      <c r="K12" s="12"/>
    </row>
    <row r="13" spans="1:12" ht="24" customHeight="1" x14ac:dyDescent="0.35">
      <c r="A13" s="2">
        <f t="shared" si="0"/>
        <v>7</v>
      </c>
      <c r="B13" s="5" t="s">
        <v>4</v>
      </c>
      <c r="C13" s="2" t="s">
        <v>3</v>
      </c>
      <c r="D13" s="2" t="s">
        <v>3</v>
      </c>
      <c r="E13" s="2" t="s">
        <v>3</v>
      </c>
      <c r="F13" s="2">
        <v>3237</v>
      </c>
      <c r="G13" s="5" t="s">
        <v>29</v>
      </c>
      <c r="H13" s="4">
        <v>0</v>
      </c>
    </row>
    <row r="14" spans="1:12" ht="24" customHeight="1" x14ac:dyDescent="0.35">
      <c r="A14" s="2">
        <f t="shared" si="0"/>
        <v>8</v>
      </c>
      <c r="B14" s="5" t="s">
        <v>1</v>
      </c>
      <c r="C14" s="2">
        <v>10000</v>
      </c>
      <c r="D14" s="2" t="s">
        <v>2</v>
      </c>
      <c r="E14" s="2">
        <v>18683136487</v>
      </c>
      <c r="F14" s="2">
        <v>3295</v>
      </c>
      <c r="G14" s="5" t="s">
        <v>16</v>
      </c>
      <c r="H14" s="4">
        <v>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Normal="100" workbookViewId="0">
      <selection sqref="A1:H1"/>
    </sheetView>
  </sheetViews>
  <sheetFormatPr defaultRowHeight="14.5" x14ac:dyDescent="0.35"/>
  <cols>
    <col min="1" max="1" width="5.54296875" customWidth="1"/>
    <col min="2" max="2" width="27" customWidth="1"/>
    <col min="3" max="3" width="11.54296875" customWidth="1"/>
    <col min="4" max="4" width="14.7265625" customWidth="1"/>
    <col min="5" max="5" width="19.26953125" customWidth="1"/>
    <col min="6" max="6" width="13.54296875" customWidth="1"/>
    <col min="7" max="7" width="41" customWidth="1"/>
    <col min="8" max="8" width="14.81640625" customWidth="1"/>
    <col min="10" max="10" width="23.7265625" customWidth="1"/>
  </cols>
  <sheetData>
    <row r="1" spans="1:12" ht="23" x14ac:dyDescent="0.5">
      <c r="A1" s="16" t="s">
        <v>32</v>
      </c>
      <c r="B1" s="16"/>
      <c r="C1" s="16"/>
      <c r="D1" s="16"/>
      <c r="E1" s="16"/>
      <c r="F1" s="16"/>
      <c r="G1" s="16"/>
      <c r="H1" s="16"/>
    </row>
    <row r="2" spans="1:12" ht="15.5" x14ac:dyDescent="0.35">
      <c r="A2" s="17" t="s">
        <v>17</v>
      </c>
      <c r="B2" s="17"/>
      <c r="C2" s="17"/>
      <c r="D2" s="17"/>
      <c r="E2" s="17"/>
      <c r="F2" s="17"/>
      <c r="G2" s="17"/>
      <c r="H2" s="17"/>
      <c r="I2" s="1"/>
      <c r="J2" s="1"/>
      <c r="K2" s="1"/>
      <c r="L2" s="1"/>
    </row>
    <row r="3" spans="1:12" ht="15.5" x14ac:dyDescent="0.35">
      <c r="A3" s="10"/>
      <c r="B3" s="10"/>
      <c r="C3" s="10"/>
      <c r="D3" s="10" t="s">
        <v>18</v>
      </c>
      <c r="E3" s="10" t="s">
        <v>24</v>
      </c>
      <c r="F3" s="15" t="s">
        <v>33</v>
      </c>
      <c r="G3" s="10"/>
      <c r="H3" s="10"/>
      <c r="I3" s="1"/>
      <c r="J3" s="1"/>
      <c r="K3" s="1"/>
      <c r="L3" s="1"/>
    </row>
    <row r="5" spans="1:12" ht="14.5" customHeight="1" x14ac:dyDescent="0.35">
      <c r="A5" s="18" t="s">
        <v>5</v>
      </c>
      <c r="B5" s="18" t="s">
        <v>6</v>
      </c>
      <c r="C5" s="18" t="s">
        <v>7</v>
      </c>
      <c r="D5" s="18" t="s">
        <v>11</v>
      </c>
      <c r="E5" s="18" t="s">
        <v>0</v>
      </c>
      <c r="F5" s="18" t="s">
        <v>8</v>
      </c>
      <c r="G5" s="18" t="s">
        <v>9</v>
      </c>
      <c r="H5" s="18" t="s">
        <v>10</v>
      </c>
    </row>
    <row r="6" spans="1:12" ht="60.75" customHeight="1" x14ac:dyDescent="0.35">
      <c r="A6" s="18"/>
      <c r="B6" s="18"/>
      <c r="C6" s="18"/>
      <c r="D6" s="18"/>
      <c r="E6" s="18"/>
      <c r="F6" s="18"/>
      <c r="G6" s="18"/>
      <c r="H6" s="18"/>
    </row>
    <row r="7" spans="1:12" ht="24" customHeight="1" x14ac:dyDescent="0.35">
      <c r="A7" s="2">
        <v>1</v>
      </c>
      <c r="B7" s="5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5" t="s">
        <v>12</v>
      </c>
      <c r="H7" s="4">
        <v>0</v>
      </c>
    </row>
    <row r="8" spans="1:12" ht="24" customHeight="1" x14ac:dyDescent="0.35">
      <c r="A8" s="2">
        <f>A7+1</f>
        <v>2</v>
      </c>
      <c r="B8" s="5" t="s">
        <v>4</v>
      </c>
      <c r="C8" s="2" t="s">
        <v>3</v>
      </c>
      <c r="D8" s="2" t="s">
        <v>3</v>
      </c>
      <c r="E8" s="2" t="s">
        <v>3</v>
      </c>
      <c r="F8" s="2">
        <v>3113</v>
      </c>
      <c r="G8" s="5" t="s">
        <v>14</v>
      </c>
      <c r="H8" s="4">
        <v>0</v>
      </c>
    </row>
    <row r="9" spans="1:12" ht="24" customHeight="1" x14ac:dyDescent="0.35">
      <c r="A9" s="2">
        <f>A8+1</f>
        <v>3</v>
      </c>
      <c r="B9" s="5" t="s">
        <v>4</v>
      </c>
      <c r="C9" s="2" t="s">
        <v>3</v>
      </c>
      <c r="D9" s="2" t="s">
        <v>3</v>
      </c>
      <c r="E9" s="2" t="s">
        <v>3</v>
      </c>
      <c r="F9" s="2">
        <v>3114</v>
      </c>
      <c r="G9" s="5" t="s">
        <v>34</v>
      </c>
      <c r="H9" s="4">
        <v>0</v>
      </c>
      <c r="J9" s="11"/>
      <c r="K9" s="12"/>
    </row>
    <row r="10" spans="1:12" ht="24" customHeight="1" x14ac:dyDescent="0.35">
      <c r="A10" s="2">
        <f>A9+1</f>
        <v>4</v>
      </c>
      <c r="B10" s="5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5" t="s">
        <v>15</v>
      </c>
      <c r="H10" s="4">
        <v>0</v>
      </c>
    </row>
    <row r="11" spans="1:12" ht="24" customHeight="1" x14ac:dyDescent="0.35">
      <c r="A11" s="2">
        <f t="shared" ref="A11:A14" si="0">A10+1</f>
        <v>5</v>
      </c>
      <c r="B11" s="5" t="s">
        <v>4</v>
      </c>
      <c r="C11" s="2" t="s">
        <v>3</v>
      </c>
      <c r="D11" s="2" t="s">
        <v>3</v>
      </c>
      <c r="E11" s="2" t="s">
        <v>3</v>
      </c>
      <c r="F11" s="2">
        <v>3132</v>
      </c>
      <c r="G11" s="5" t="s">
        <v>13</v>
      </c>
      <c r="H11" s="4">
        <v>0</v>
      </c>
    </row>
    <row r="12" spans="1:12" ht="24" customHeight="1" x14ac:dyDescent="0.35">
      <c r="A12" s="2">
        <f t="shared" si="0"/>
        <v>6</v>
      </c>
      <c r="B12" s="5" t="s">
        <v>4</v>
      </c>
      <c r="C12" s="2" t="s">
        <v>3</v>
      </c>
      <c r="D12" s="2" t="s">
        <v>3</v>
      </c>
      <c r="E12" s="2" t="s">
        <v>3</v>
      </c>
      <c r="F12" s="2">
        <v>3212</v>
      </c>
      <c r="G12" s="5" t="s">
        <v>35</v>
      </c>
      <c r="H12" s="4">
        <v>0</v>
      </c>
      <c r="J12" s="11"/>
      <c r="K12" s="12"/>
    </row>
    <row r="13" spans="1:12" ht="24" customHeight="1" x14ac:dyDescent="0.35">
      <c r="A13" s="2">
        <f t="shared" si="0"/>
        <v>7</v>
      </c>
      <c r="B13" s="5" t="s">
        <v>4</v>
      </c>
      <c r="C13" s="2" t="s">
        <v>3</v>
      </c>
      <c r="D13" s="2" t="s">
        <v>3</v>
      </c>
      <c r="E13" s="2" t="s">
        <v>3</v>
      </c>
      <c r="F13" s="2">
        <v>3237</v>
      </c>
      <c r="G13" s="5" t="s">
        <v>29</v>
      </c>
      <c r="H13" s="4">
        <v>0</v>
      </c>
    </row>
    <row r="14" spans="1:12" ht="24" customHeight="1" x14ac:dyDescent="0.35">
      <c r="A14" s="2">
        <f t="shared" si="0"/>
        <v>8</v>
      </c>
      <c r="B14" s="5" t="s">
        <v>1</v>
      </c>
      <c r="C14" s="2">
        <v>10000</v>
      </c>
      <c r="D14" s="2" t="s">
        <v>2</v>
      </c>
      <c r="E14" s="2">
        <v>18683136487</v>
      </c>
      <c r="F14" s="2">
        <v>3295</v>
      </c>
      <c r="G14" s="5" t="s">
        <v>16</v>
      </c>
      <c r="H14" s="4">
        <v>0</v>
      </c>
    </row>
    <row r="15" spans="1:12" x14ac:dyDescent="0.35">
      <c r="H15" s="7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Normal="100" workbookViewId="0">
      <selection sqref="A1:H1"/>
    </sheetView>
  </sheetViews>
  <sheetFormatPr defaultRowHeight="14.5" x14ac:dyDescent="0.35"/>
  <cols>
    <col min="1" max="1" width="5.54296875" customWidth="1"/>
    <col min="2" max="2" width="27" customWidth="1"/>
    <col min="3" max="3" width="11.54296875" customWidth="1"/>
    <col min="4" max="4" width="14.7265625" customWidth="1"/>
    <col min="5" max="5" width="19.26953125" customWidth="1"/>
    <col min="6" max="6" width="13.54296875" customWidth="1"/>
    <col min="7" max="7" width="41" customWidth="1"/>
    <col min="8" max="8" width="14.81640625" customWidth="1"/>
    <col min="10" max="10" width="23.7265625" customWidth="1"/>
  </cols>
  <sheetData>
    <row r="1" spans="1:12" ht="23" x14ac:dyDescent="0.5">
      <c r="A1" s="16" t="s">
        <v>32</v>
      </c>
      <c r="B1" s="16"/>
      <c r="C1" s="16"/>
      <c r="D1" s="16"/>
      <c r="E1" s="16"/>
      <c r="F1" s="16"/>
      <c r="G1" s="16"/>
      <c r="H1" s="16"/>
    </row>
    <row r="2" spans="1:12" ht="15.5" x14ac:dyDescent="0.35">
      <c r="A2" s="17" t="s">
        <v>17</v>
      </c>
      <c r="B2" s="17"/>
      <c r="C2" s="17"/>
      <c r="D2" s="17"/>
      <c r="E2" s="17"/>
      <c r="F2" s="17"/>
      <c r="G2" s="17"/>
      <c r="H2" s="17"/>
      <c r="I2" s="1"/>
      <c r="J2" s="1"/>
      <c r="K2" s="1"/>
      <c r="L2" s="1"/>
    </row>
    <row r="3" spans="1:12" ht="15.5" x14ac:dyDescent="0.35">
      <c r="A3" s="13"/>
      <c r="B3" s="13"/>
      <c r="C3" s="13"/>
      <c r="D3" s="13" t="s">
        <v>18</v>
      </c>
      <c r="E3" s="13" t="s">
        <v>25</v>
      </c>
      <c r="F3" s="15" t="s">
        <v>33</v>
      </c>
      <c r="G3" s="13"/>
      <c r="H3" s="13"/>
      <c r="I3" s="1"/>
      <c r="J3" s="1"/>
      <c r="K3" s="1"/>
      <c r="L3" s="1"/>
    </row>
    <row r="5" spans="1:12" ht="14.5" customHeight="1" x14ac:dyDescent="0.35">
      <c r="A5" s="18" t="s">
        <v>5</v>
      </c>
      <c r="B5" s="18" t="s">
        <v>6</v>
      </c>
      <c r="C5" s="18" t="s">
        <v>7</v>
      </c>
      <c r="D5" s="18" t="s">
        <v>11</v>
      </c>
      <c r="E5" s="18" t="s">
        <v>0</v>
      </c>
      <c r="F5" s="18" t="s">
        <v>8</v>
      </c>
      <c r="G5" s="18" t="s">
        <v>9</v>
      </c>
      <c r="H5" s="18" t="s">
        <v>10</v>
      </c>
    </row>
    <row r="6" spans="1:12" ht="60.75" customHeight="1" x14ac:dyDescent="0.35">
      <c r="A6" s="18"/>
      <c r="B6" s="18"/>
      <c r="C6" s="18"/>
      <c r="D6" s="18"/>
      <c r="E6" s="18"/>
      <c r="F6" s="18"/>
      <c r="G6" s="18"/>
      <c r="H6" s="18"/>
    </row>
    <row r="7" spans="1:12" ht="24" customHeight="1" x14ac:dyDescent="0.35">
      <c r="A7" s="2">
        <v>1</v>
      </c>
      <c r="B7" s="5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5" t="s">
        <v>12</v>
      </c>
      <c r="H7" s="4">
        <v>0</v>
      </c>
    </row>
    <row r="8" spans="1:12" ht="24" customHeight="1" x14ac:dyDescent="0.35">
      <c r="A8" s="2">
        <f>A7+1</f>
        <v>2</v>
      </c>
      <c r="B8" s="5" t="s">
        <v>4</v>
      </c>
      <c r="C8" s="2" t="s">
        <v>3</v>
      </c>
      <c r="D8" s="2" t="s">
        <v>3</v>
      </c>
      <c r="E8" s="2" t="s">
        <v>3</v>
      </c>
      <c r="F8" s="2">
        <v>3113</v>
      </c>
      <c r="G8" s="5" t="s">
        <v>14</v>
      </c>
      <c r="H8" s="4">
        <v>0</v>
      </c>
    </row>
    <row r="9" spans="1:12" ht="24" customHeight="1" x14ac:dyDescent="0.35">
      <c r="A9" s="2">
        <f>A8+1</f>
        <v>3</v>
      </c>
      <c r="B9" s="5" t="s">
        <v>4</v>
      </c>
      <c r="C9" s="2" t="s">
        <v>3</v>
      </c>
      <c r="D9" s="2" t="s">
        <v>3</v>
      </c>
      <c r="E9" s="2" t="s">
        <v>3</v>
      </c>
      <c r="F9" s="2">
        <v>3114</v>
      </c>
      <c r="G9" s="5" t="s">
        <v>34</v>
      </c>
      <c r="H9" s="4">
        <v>0</v>
      </c>
      <c r="J9" s="11"/>
      <c r="K9" s="12"/>
    </row>
    <row r="10" spans="1:12" ht="24" customHeight="1" x14ac:dyDescent="0.35">
      <c r="A10" s="2">
        <f>A9+1</f>
        <v>4</v>
      </c>
      <c r="B10" s="5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5" t="s">
        <v>15</v>
      </c>
      <c r="H10" s="4">
        <v>0</v>
      </c>
    </row>
    <row r="11" spans="1:12" ht="24" customHeight="1" x14ac:dyDescent="0.35">
      <c r="A11" s="2">
        <f t="shared" ref="A11:A14" si="0">A10+1</f>
        <v>5</v>
      </c>
      <c r="B11" s="5" t="s">
        <v>4</v>
      </c>
      <c r="C11" s="2" t="s">
        <v>3</v>
      </c>
      <c r="D11" s="2" t="s">
        <v>3</v>
      </c>
      <c r="E11" s="2" t="s">
        <v>3</v>
      </c>
      <c r="F11" s="2">
        <v>3132</v>
      </c>
      <c r="G11" s="5" t="s">
        <v>13</v>
      </c>
      <c r="H11" s="4">
        <v>0</v>
      </c>
    </row>
    <row r="12" spans="1:12" ht="24" customHeight="1" x14ac:dyDescent="0.35">
      <c r="A12" s="2">
        <f t="shared" si="0"/>
        <v>6</v>
      </c>
      <c r="B12" s="5" t="s">
        <v>4</v>
      </c>
      <c r="C12" s="2" t="s">
        <v>3</v>
      </c>
      <c r="D12" s="2" t="s">
        <v>3</v>
      </c>
      <c r="E12" s="2" t="s">
        <v>3</v>
      </c>
      <c r="F12" s="2">
        <v>3212</v>
      </c>
      <c r="G12" s="5" t="s">
        <v>35</v>
      </c>
      <c r="H12" s="4">
        <v>0</v>
      </c>
      <c r="J12" s="11"/>
      <c r="K12" s="12"/>
    </row>
    <row r="13" spans="1:12" ht="24" customHeight="1" x14ac:dyDescent="0.35">
      <c r="A13" s="2">
        <f t="shared" si="0"/>
        <v>7</v>
      </c>
      <c r="B13" s="5" t="s">
        <v>4</v>
      </c>
      <c r="C13" s="2" t="s">
        <v>3</v>
      </c>
      <c r="D13" s="2" t="s">
        <v>3</v>
      </c>
      <c r="E13" s="2" t="s">
        <v>3</v>
      </c>
      <c r="F13" s="2">
        <v>3237</v>
      </c>
      <c r="G13" s="5" t="s">
        <v>29</v>
      </c>
      <c r="H13" s="4">
        <v>0</v>
      </c>
    </row>
    <row r="14" spans="1:12" ht="24" customHeight="1" x14ac:dyDescent="0.35">
      <c r="A14" s="2">
        <f t="shared" si="0"/>
        <v>8</v>
      </c>
      <c r="B14" s="5" t="s">
        <v>1</v>
      </c>
      <c r="C14" s="2">
        <v>10000</v>
      </c>
      <c r="D14" s="2" t="s">
        <v>2</v>
      </c>
      <c r="E14" s="2">
        <v>18683136487</v>
      </c>
      <c r="F14" s="2">
        <v>3295</v>
      </c>
      <c r="G14" s="5" t="s">
        <v>16</v>
      </c>
      <c r="H14" s="4">
        <v>0</v>
      </c>
    </row>
    <row r="15" spans="1:12" x14ac:dyDescent="0.35">
      <c r="H15" s="7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Normal="100" workbookViewId="0">
      <selection sqref="A1:H1"/>
    </sheetView>
  </sheetViews>
  <sheetFormatPr defaultRowHeight="14.5" x14ac:dyDescent="0.35"/>
  <cols>
    <col min="1" max="1" width="5.54296875" customWidth="1"/>
    <col min="2" max="2" width="27" customWidth="1"/>
    <col min="3" max="3" width="11.54296875" customWidth="1"/>
    <col min="4" max="4" width="14.7265625" customWidth="1"/>
    <col min="5" max="5" width="19.26953125" customWidth="1"/>
    <col min="6" max="6" width="13.54296875" customWidth="1"/>
    <col min="7" max="7" width="41" customWidth="1"/>
    <col min="8" max="8" width="14.81640625" customWidth="1"/>
    <col min="10" max="10" width="23.7265625" customWidth="1"/>
  </cols>
  <sheetData>
    <row r="1" spans="1:12" ht="23" x14ac:dyDescent="0.5">
      <c r="A1" s="16" t="s">
        <v>32</v>
      </c>
      <c r="B1" s="16"/>
      <c r="C1" s="16"/>
      <c r="D1" s="16"/>
      <c r="E1" s="16"/>
      <c r="F1" s="16"/>
      <c r="G1" s="16"/>
      <c r="H1" s="16"/>
    </row>
    <row r="2" spans="1:12" ht="15.5" x14ac:dyDescent="0.35">
      <c r="A2" s="17" t="s">
        <v>17</v>
      </c>
      <c r="B2" s="17"/>
      <c r="C2" s="17"/>
      <c r="D2" s="17"/>
      <c r="E2" s="17"/>
      <c r="F2" s="17"/>
      <c r="G2" s="17"/>
      <c r="H2" s="17"/>
      <c r="I2" s="1"/>
      <c r="J2" s="1"/>
      <c r="K2" s="1"/>
      <c r="L2" s="1"/>
    </row>
    <row r="3" spans="1:12" ht="15.5" x14ac:dyDescent="0.35">
      <c r="A3" s="13"/>
      <c r="B3" s="13"/>
      <c r="C3" s="13"/>
      <c r="D3" s="13" t="s">
        <v>18</v>
      </c>
      <c r="E3" s="13" t="s">
        <v>26</v>
      </c>
      <c r="F3" s="15" t="s">
        <v>33</v>
      </c>
      <c r="G3" s="13"/>
      <c r="H3" s="13"/>
      <c r="I3" s="1"/>
      <c r="J3" s="1"/>
      <c r="K3" s="1"/>
      <c r="L3" s="1"/>
    </row>
    <row r="5" spans="1:12" ht="14.5" customHeight="1" x14ac:dyDescent="0.35">
      <c r="A5" s="18" t="s">
        <v>5</v>
      </c>
      <c r="B5" s="18" t="s">
        <v>6</v>
      </c>
      <c r="C5" s="18" t="s">
        <v>7</v>
      </c>
      <c r="D5" s="18" t="s">
        <v>11</v>
      </c>
      <c r="E5" s="18" t="s">
        <v>0</v>
      </c>
      <c r="F5" s="18" t="s">
        <v>8</v>
      </c>
      <c r="G5" s="18" t="s">
        <v>9</v>
      </c>
      <c r="H5" s="18" t="s">
        <v>10</v>
      </c>
    </row>
    <row r="6" spans="1:12" ht="60.75" customHeight="1" x14ac:dyDescent="0.35">
      <c r="A6" s="18"/>
      <c r="B6" s="18"/>
      <c r="C6" s="18"/>
      <c r="D6" s="18"/>
      <c r="E6" s="18"/>
      <c r="F6" s="18"/>
      <c r="G6" s="18"/>
      <c r="H6" s="18"/>
    </row>
    <row r="7" spans="1:12" ht="24" customHeight="1" x14ac:dyDescent="0.35">
      <c r="A7" s="2">
        <v>1</v>
      </c>
      <c r="B7" s="5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5" t="s">
        <v>12</v>
      </c>
      <c r="H7" s="4">
        <v>0</v>
      </c>
    </row>
    <row r="8" spans="1:12" ht="24" customHeight="1" x14ac:dyDescent="0.35">
      <c r="A8" s="2">
        <f>A7+1</f>
        <v>2</v>
      </c>
      <c r="B8" s="5" t="s">
        <v>4</v>
      </c>
      <c r="C8" s="2" t="s">
        <v>3</v>
      </c>
      <c r="D8" s="2" t="s">
        <v>3</v>
      </c>
      <c r="E8" s="2" t="s">
        <v>3</v>
      </c>
      <c r="F8" s="2">
        <v>3113</v>
      </c>
      <c r="G8" s="5" t="s">
        <v>14</v>
      </c>
      <c r="H8" s="4">
        <v>0</v>
      </c>
    </row>
    <row r="9" spans="1:12" ht="24" customHeight="1" x14ac:dyDescent="0.35">
      <c r="A9" s="2">
        <f>A8+1</f>
        <v>3</v>
      </c>
      <c r="B9" s="5" t="s">
        <v>4</v>
      </c>
      <c r="C9" s="2" t="s">
        <v>3</v>
      </c>
      <c r="D9" s="2" t="s">
        <v>3</v>
      </c>
      <c r="E9" s="2" t="s">
        <v>3</v>
      </c>
      <c r="F9" s="2">
        <v>3114</v>
      </c>
      <c r="G9" s="5" t="s">
        <v>34</v>
      </c>
      <c r="H9" s="4">
        <v>0</v>
      </c>
      <c r="J9" s="11"/>
      <c r="K9" s="12"/>
    </row>
    <row r="10" spans="1:12" ht="24" customHeight="1" x14ac:dyDescent="0.35">
      <c r="A10" s="2">
        <f>A9+1</f>
        <v>4</v>
      </c>
      <c r="B10" s="5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5" t="s">
        <v>15</v>
      </c>
      <c r="H10" s="4">
        <v>0</v>
      </c>
    </row>
    <row r="11" spans="1:12" ht="24" customHeight="1" x14ac:dyDescent="0.35">
      <c r="A11" s="2">
        <f t="shared" ref="A11:A14" si="0">A10+1</f>
        <v>5</v>
      </c>
      <c r="B11" s="5" t="s">
        <v>4</v>
      </c>
      <c r="C11" s="2" t="s">
        <v>3</v>
      </c>
      <c r="D11" s="2" t="s">
        <v>3</v>
      </c>
      <c r="E11" s="2" t="s">
        <v>3</v>
      </c>
      <c r="F11" s="2">
        <v>3132</v>
      </c>
      <c r="G11" s="5" t="s">
        <v>13</v>
      </c>
      <c r="H11" s="4">
        <v>0</v>
      </c>
    </row>
    <row r="12" spans="1:12" ht="24" customHeight="1" x14ac:dyDescent="0.35">
      <c r="A12" s="2">
        <f t="shared" si="0"/>
        <v>6</v>
      </c>
      <c r="B12" s="5" t="s">
        <v>4</v>
      </c>
      <c r="C12" s="2" t="s">
        <v>3</v>
      </c>
      <c r="D12" s="2" t="s">
        <v>3</v>
      </c>
      <c r="E12" s="2" t="s">
        <v>3</v>
      </c>
      <c r="F12" s="2">
        <v>3212</v>
      </c>
      <c r="G12" s="5" t="s">
        <v>35</v>
      </c>
      <c r="H12" s="4">
        <v>0</v>
      </c>
      <c r="J12" s="11"/>
      <c r="K12" s="12"/>
    </row>
    <row r="13" spans="1:12" ht="24" customHeight="1" x14ac:dyDescent="0.35">
      <c r="A13" s="2">
        <f t="shared" si="0"/>
        <v>7</v>
      </c>
      <c r="B13" s="5" t="s">
        <v>4</v>
      </c>
      <c r="C13" s="2" t="s">
        <v>3</v>
      </c>
      <c r="D13" s="2" t="s">
        <v>3</v>
      </c>
      <c r="E13" s="2" t="s">
        <v>3</v>
      </c>
      <c r="F13" s="2">
        <v>3237</v>
      </c>
      <c r="G13" s="5" t="s">
        <v>29</v>
      </c>
      <c r="H13" s="4">
        <v>0</v>
      </c>
    </row>
    <row r="14" spans="1:12" ht="24" customHeight="1" x14ac:dyDescent="0.35">
      <c r="A14" s="2">
        <f t="shared" si="0"/>
        <v>8</v>
      </c>
      <c r="B14" s="5" t="s">
        <v>1</v>
      </c>
      <c r="C14" s="2">
        <v>10000</v>
      </c>
      <c r="D14" s="2" t="s">
        <v>2</v>
      </c>
      <c r="E14" s="2">
        <v>18683136487</v>
      </c>
      <c r="F14" s="2">
        <v>3295</v>
      </c>
      <c r="G14" s="5" t="s">
        <v>16</v>
      </c>
      <c r="H14" s="4">
        <v>0</v>
      </c>
    </row>
    <row r="15" spans="1:12" x14ac:dyDescent="0.35">
      <c r="H15" s="7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Normal="100" workbookViewId="0">
      <selection sqref="A1:H1"/>
    </sheetView>
  </sheetViews>
  <sheetFormatPr defaultRowHeight="14.5" x14ac:dyDescent="0.35"/>
  <cols>
    <col min="1" max="1" width="5.54296875" customWidth="1"/>
    <col min="2" max="2" width="27" customWidth="1"/>
    <col min="3" max="3" width="11.54296875" customWidth="1"/>
    <col min="4" max="4" width="14.7265625" customWidth="1"/>
    <col min="5" max="5" width="19.26953125" customWidth="1"/>
    <col min="6" max="6" width="13.54296875" customWidth="1"/>
    <col min="7" max="7" width="41" customWidth="1"/>
    <col min="8" max="8" width="14.81640625" customWidth="1"/>
    <col min="10" max="10" width="23.7265625" customWidth="1"/>
  </cols>
  <sheetData>
    <row r="1" spans="1:12" ht="23" x14ac:dyDescent="0.5">
      <c r="A1" s="16" t="s">
        <v>32</v>
      </c>
      <c r="B1" s="16"/>
      <c r="C1" s="16"/>
      <c r="D1" s="16"/>
      <c r="E1" s="16"/>
      <c r="F1" s="16"/>
      <c r="G1" s="16"/>
      <c r="H1" s="16"/>
    </row>
    <row r="2" spans="1:12" ht="15.5" x14ac:dyDescent="0.35">
      <c r="A2" s="17" t="s">
        <v>17</v>
      </c>
      <c r="B2" s="17"/>
      <c r="C2" s="17"/>
      <c r="D2" s="17"/>
      <c r="E2" s="17"/>
      <c r="F2" s="17"/>
      <c r="G2" s="17"/>
      <c r="H2" s="17"/>
      <c r="I2" s="1"/>
      <c r="J2" s="1"/>
      <c r="K2" s="1"/>
      <c r="L2" s="1"/>
    </row>
    <row r="3" spans="1:12" ht="15.5" x14ac:dyDescent="0.35">
      <c r="A3" s="13"/>
      <c r="B3" s="13"/>
      <c r="C3" s="13"/>
      <c r="D3" s="13" t="s">
        <v>18</v>
      </c>
      <c r="E3" s="13" t="s">
        <v>27</v>
      </c>
      <c r="F3" s="15" t="s">
        <v>33</v>
      </c>
      <c r="G3" s="13"/>
      <c r="H3" s="13"/>
      <c r="I3" s="1"/>
      <c r="J3" s="1"/>
      <c r="K3" s="1"/>
      <c r="L3" s="1"/>
    </row>
    <row r="5" spans="1:12" ht="14.5" customHeight="1" x14ac:dyDescent="0.35">
      <c r="A5" s="18" t="s">
        <v>5</v>
      </c>
      <c r="B5" s="18" t="s">
        <v>6</v>
      </c>
      <c r="C5" s="18" t="s">
        <v>7</v>
      </c>
      <c r="D5" s="18" t="s">
        <v>11</v>
      </c>
      <c r="E5" s="18" t="s">
        <v>0</v>
      </c>
      <c r="F5" s="18" t="s">
        <v>8</v>
      </c>
      <c r="G5" s="18" t="s">
        <v>9</v>
      </c>
      <c r="H5" s="18" t="s">
        <v>10</v>
      </c>
    </row>
    <row r="6" spans="1:12" ht="60.75" customHeight="1" x14ac:dyDescent="0.35">
      <c r="A6" s="18"/>
      <c r="B6" s="18"/>
      <c r="C6" s="18"/>
      <c r="D6" s="18"/>
      <c r="E6" s="18"/>
      <c r="F6" s="18"/>
      <c r="G6" s="18"/>
      <c r="H6" s="18"/>
    </row>
    <row r="7" spans="1:12" ht="24" customHeight="1" x14ac:dyDescent="0.35">
      <c r="A7" s="2">
        <v>1</v>
      </c>
      <c r="B7" s="5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5" t="s">
        <v>12</v>
      </c>
      <c r="H7" s="4">
        <v>0</v>
      </c>
    </row>
    <row r="8" spans="1:12" ht="24" customHeight="1" x14ac:dyDescent="0.35">
      <c r="A8" s="2">
        <f>A7+1</f>
        <v>2</v>
      </c>
      <c r="B8" s="5" t="s">
        <v>4</v>
      </c>
      <c r="C8" s="2" t="s">
        <v>3</v>
      </c>
      <c r="D8" s="2" t="s">
        <v>3</v>
      </c>
      <c r="E8" s="2" t="s">
        <v>3</v>
      </c>
      <c r="F8" s="2">
        <v>3113</v>
      </c>
      <c r="G8" s="5" t="s">
        <v>14</v>
      </c>
      <c r="H8" s="4">
        <v>0</v>
      </c>
    </row>
    <row r="9" spans="1:12" ht="24" customHeight="1" x14ac:dyDescent="0.35">
      <c r="A9" s="2">
        <f>A8+1</f>
        <v>3</v>
      </c>
      <c r="B9" s="5" t="s">
        <v>4</v>
      </c>
      <c r="C9" s="2" t="s">
        <v>3</v>
      </c>
      <c r="D9" s="2" t="s">
        <v>3</v>
      </c>
      <c r="E9" s="2" t="s">
        <v>3</v>
      </c>
      <c r="F9" s="2">
        <v>3114</v>
      </c>
      <c r="G9" s="5" t="s">
        <v>34</v>
      </c>
      <c r="H9" s="4">
        <v>0</v>
      </c>
      <c r="J9" s="11"/>
      <c r="K9" s="12"/>
    </row>
    <row r="10" spans="1:12" ht="24" customHeight="1" x14ac:dyDescent="0.35">
      <c r="A10" s="2">
        <f>A9+1</f>
        <v>4</v>
      </c>
      <c r="B10" s="5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5" t="s">
        <v>15</v>
      </c>
      <c r="H10" s="4">
        <v>0</v>
      </c>
    </row>
    <row r="11" spans="1:12" ht="24" customHeight="1" x14ac:dyDescent="0.35">
      <c r="A11" s="2">
        <f t="shared" ref="A11:A14" si="0">A10+1</f>
        <v>5</v>
      </c>
      <c r="B11" s="5" t="s">
        <v>4</v>
      </c>
      <c r="C11" s="2" t="s">
        <v>3</v>
      </c>
      <c r="D11" s="2" t="s">
        <v>3</v>
      </c>
      <c r="E11" s="2" t="s">
        <v>3</v>
      </c>
      <c r="F11" s="2">
        <v>3132</v>
      </c>
      <c r="G11" s="5" t="s">
        <v>13</v>
      </c>
      <c r="H11" s="4">
        <v>0</v>
      </c>
    </row>
    <row r="12" spans="1:12" ht="24" customHeight="1" x14ac:dyDescent="0.35">
      <c r="A12" s="2">
        <f t="shared" si="0"/>
        <v>6</v>
      </c>
      <c r="B12" s="5" t="s">
        <v>4</v>
      </c>
      <c r="C12" s="2" t="s">
        <v>3</v>
      </c>
      <c r="D12" s="2" t="s">
        <v>3</v>
      </c>
      <c r="E12" s="2" t="s">
        <v>3</v>
      </c>
      <c r="F12" s="2">
        <v>3212</v>
      </c>
      <c r="G12" s="5" t="s">
        <v>35</v>
      </c>
      <c r="H12" s="4">
        <v>0</v>
      </c>
      <c r="J12" s="11"/>
      <c r="K12" s="12"/>
    </row>
    <row r="13" spans="1:12" ht="24" customHeight="1" x14ac:dyDescent="0.35">
      <c r="A13" s="2">
        <f t="shared" si="0"/>
        <v>7</v>
      </c>
      <c r="B13" s="5" t="s">
        <v>4</v>
      </c>
      <c r="C13" s="2" t="s">
        <v>3</v>
      </c>
      <c r="D13" s="2" t="s">
        <v>3</v>
      </c>
      <c r="E13" s="2" t="s">
        <v>3</v>
      </c>
      <c r="F13" s="2">
        <v>3237</v>
      </c>
      <c r="G13" s="5" t="s">
        <v>29</v>
      </c>
      <c r="H13" s="4">
        <v>0</v>
      </c>
    </row>
    <row r="14" spans="1:12" ht="24" customHeight="1" x14ac:dyDescent="0.35">
      <c r="A14" s="2">
        <f t="shared" si="0"/>
        <v>8</v>
      </c>
      <c r="B14" s="5" t="s">
        <v>1</v>
      </c>
      <c r="C14" s="2">
        <v>10000</v>
      </c>
      <c r="D14" s="2" t="s">
        <v>2</v>
      </c>
      <c r="E14" s="2">
        <v>18683136487</v>
      </c>
      <c r="F14" s="2">
        <v>3295</v>
      </c>
      <c r="G14" s="5" t="s">
        <v>16</v>
      </c>
      <c r="H14" s="4">
        <v>0</v>
      </c>
    </row>
    <row r="15" spans="1:12" x14ac:dyDescent="0.35">
      <c r="H15" s="7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2026.</vt:lpstr>
      <vt:lpstr>Veljača 2026.</vt:lpstr>
      <vt:lpstr>Ožujak 2026.</vt:lpstr>
      <vt:lpstr>Travanj 2026.</vt:lpstr>
      <vt:lpstr>Svibanj 2026.</vt:lpstr>
      <vt:lpstr>Lipanj 2026.</vt:lpstr>
      <vt:lpstr>Srpanj 2026.</vt:lpstr>
      <vt:lpstr>Kolovoz 2026.</vt:lpstr>
      <vt:lpstr>Rujan 2026.</vt:lpstr>
      <vt:lpstr>Listopad 2026.</vt:lpstr>
      <vt:lpstr>Studeni 2026.</vt:lpstr>
      <vt:lpstr>Prosinac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Racunovodstvo</cp:lastModifiedBy>
  <cp:lastPrinted>2026-03-07T17:57:39Z</cp:lastPrinted>
  <dcterms:created xsi:type="dcterms:W3CDTF">2024-02-16T16:49:35Z</dcterms:created>
  <dcterms:modified xsi:type="dcterms:W3CDTF">2026-03-07T18:05:22Z</dcterms:modified>
</cp:coreProperties>
</file>